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ЭтаКнига" defaultThemeVersion="124226"/>
  <bookViews>
    <workbookView xWindow="-120" yWindow="-120" windowWidth="29040" windowHeight="15840"/>
  </bookViews>
  <sheets>
    <sheet name="4 квартал 2024 г.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"/>
  <c r="E57"/>
  <c r="F57"/>
  <c r="G57"/>
  <c r="H57"/>
  <c r="C57"/>
  <c r="I71"/>
  <c r="J71"/>
  <c r="I72"/>
  <c r="J72"/>
  <c r="I73"/>
  <c r="J73"/>
  <c r="I185"/>
  <c r="J185"/>
  <c r="I186"/>
  <c r="J186"/>
  <c r="I187"/>
  <c r="J187"/>
  <c r="D120"/>
  <c r="E120"/>
  <c r="F120"/>
  <c r="G120"/>
  <c r="H120"/>
  <c r="C120"/>
  <c r="I117"/>
  <c r="J117"/>
  <c r="I118"/>
  <c r="J118"/>
  <c r="I119"/>
  <c r="J119"/>
  <c r="D76"/>
  <c r="E76"/>
  <c r="F76"/>
  <c r="G76"/>
  <c r="H76"/>
  <c r="C76"/>
  <c r="I69"/>
  <c r="J69"/>
  <c r="I70"/>
  <c r="J70"/>
  <c r="I74"/>
  <c r="J74"/>
  <c r="I75"/>
  <c r="J75"/>
  <c r="I19" l="1"/>
  <c r="E13"/>
  <c r="G13"/>
  <c r="C13"/>
  <c r="I218"/>
  <c r="I217"/>
  <c r="I205"/>
  <c r="J205"/>
  <c r="I206"/>
  <c r="J206"/>
  <c r="I207"/>
  <c r="J207"/>
  <c r="I208"/>
  <c r="J208"/>
  <c r="I209"/>
  <c r="J209"/>
  <c r="J204"/>
  <c r="I204"/>
  <c r="I25"/>
  <c r="I26"/>
  <c r="I27"/>
  <c r="I28"/>
  <c r="I29"/>
  <c r="I24"/>
  <c r="I8"/>
  <c r="E7"/>
  <c r="G7"/>
  <c r="C7"/>
  <c r="I201" l="1"/>
  <c r="J201"/>
  <c r="I199"/>
  <c r="J199"/>
  <c r="I197"/>
  <c r="J197"/>
  <c r="I42"/>
  <c r="I68" l="1"/>
  <c r="J68"/>
  <c r="I65" l="1"/>
  <c r="J65"/>
  <c r="E39" l="1"/>
  <c r="G39"/>
  <c r="C39"/>
  <c r="I91" l="1"/>
  <c r="J91"/>
  <c r="C188" l="1"/>
  <c r="D52"/>
  <c r="D51" s="1"/>
  <c r="E52"/>
  <c r="E51" s="1"/>
  <c r="F52"/>
  <c r="F51" s="1"/>
  <c r="G52"/>
  <c r="G51" s="1"/>
  <c r="H52"/>
  <c r="H51" s="1"/>
  <c r="C52"/>
  <c r="C51" s="1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2"/>
  <c r="J92"/>
  <c r="I93"/>
  <c r="J93"/>
  <c r="I94"/>
  <c r="J94"/>
  <c r="I95"/>
  <c r="J95"/>
  <c r="I96"/>
  <c r="J96"/>
  <c r="I97"/>
  <c r="J97"/>
  <c r="I98"/>
  <c r="J98"/>
  <c r="I99"/>
  <c r="J99"/>
  <c r="I100"/>
  <c r="J100"/>
  <c r="I101"/>
  <c r="J101"/>
  <c r="I102"/>
  <c r="J102"/>
  <c r="I103"/>
  <c r="J103"/>
  <c r="I104"/>
  <c r="J104"/>
  <c r="I105"/>
  <c r="J105"/>
  <c r="I106"/>
  <c r="J106"/>
  <c r="I107"/>
  <c r="J107"/>
  <c r="I108"/>
  <c r="J108"/>
  <c r="I109"/>
  <c r="J109"/>
  <c r="I110"/>
  <c r="J110"/>
  <c r="I111"/>
  <c r="J111"/>
  <c r="I112"/>
  <c r="J112"/>
  <c r="I113"/>
  <c r="J113"/>
  <c r="I114"/>
  <c r="J114"/>
  <c r="I115"/>
  <c r="J115"/>
  <c r="I116"/>
  <c r="J116"/>
  <c r="J77"/>
  <c r="I77"/>
  <c r="I59"/>
  <c r="J59"/>
  <c r="I60"/>
  <c r="J60"/>
  <c r="I61"/>
  <c r="J61"/>
  <c r="I62"/>
  <c r="J62"/>
  <c r="I63"/>
  <c r="J63"/>
  <c r="I64"/>
  <c r="J64"/>
  <c r="I66"/>
  <c r="J66"/>
  <c r="I67"/>
  <c r="J67"/>
  <c r="J58"/>
  <c r="I58"/>
  <c r="I54"/>
  <c r="J54"/>
  <c r="I55"/>
  <c r="J55"/>
  <c r="I56"/>
  <c r="J56"/>
  <c r="J53"/>
  <c r="I53"/>
  <c r="I203"/>
  <c r="J203"/>
  <c r="D195"/>
  <c r="E195"/>
  <c r="F195"/>
  <c r="H195"/>
  <c r="C195"/>
  <c r="G195" l="1"/>
  <c r="I200"/>
  <c r="J200"/>
  <c r="J202"/>
  <c r="I202"/>
  <c r="I198"/>
  <c r="J198"/>
  <c r="I230" l="1"/>
  <c r="I229"/>
  <c r="E4" l="1"/>
  <c r="G4"/>
  <c r="C4"/>
  <c r="I216" l="1"/>
  <c r="I219"/>
  <c r="I221"/>
  <c r="I222"/>
  <c r="I223"/>
  <c r="I224"/>
  <c r="I215"/>
  <c r="I220"/>
  <c r="J57" l="1"/>
  <c r="I57"/>
  <c r="E32"/>
  <c r="G32"/>
  <c r="C32"/>
  <c r="I33"/>
  <c r="I34"/>
  <c r="I35"/>
  <c r="I36"/>
  <c r="I37"/>
  <c r="I38"/>
  <c r="I32" l="1"/>
  <c r="I195" l="1"/>
  <c r="J195"/>
  <c r="C43" l="1"/>
  <c r="E43"/>
  <c r="G43"/>
  <c r="J179" l="1"/>
  <c r="J180"/>
  <c r="J181"/>
  <c r="J182"/>
  <c r="I182"/>
  <c r="I181"/>
  <c r="I180"/>
  <c r="I179"/>
  <c r="J170" l="1"/>
  <c r="J171"/>
  <c r="J172"/>
  <c r="J173"/>
  <c r="J174"/>
  <c r="J175"/>
  <c r="J176"/>
  <c r="J177"/>
  <c r="J178"/>
  <c r="J183"/>
  <c r="J184"/>
  <c r="I170"/>
  <c r="I171"/>
  <c r="I172"/>
  <c r="I173"/>
  <c r="I174"/>
  <c r="I175"/>
  <c r="I176"/>
  <c r="I177"/>
  <c r="I178"/>
  <c r="I183"/>
  <c r="I184"/>
  <c r="I159" l="1"/>
  <c r="J159"/>
  <c r="I160"/>
  <c r="J160"/>
  <c r="I161"/>
  <c r="J161"/>
  <c r="I162"/>
  <c r="J162"/>
  <c r="I156"/>
  <c r="J156"/>
  <c r="I157"/>
  <c r="J157"/>
  <c r="I158"/>
  <c r="J158"/>
  <c r="I163"/>
  <c r="J163"/>
  <c r="I164"/>
  <c r="J164"/>
  <c r="J76" l="1"/>
  <c r="I76"/>
  <c r="J123" l="1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55" l="1"/>
  <c r="J155"/>
  <c r="I165"/>
  <c r="J165"/>
  <c r="J146" l="1"/>
  <c r="J147"/>
  <c r="J148"/>
  <c r="J149"/>
  <c r="J150"/>
  <c r="J151"/>
  <c r="J152"/>
  <c r="J153"/>
  <c r="J154"/>
  <c r="J166"/>
  <c r="I146"/>
  <c r="I147"/>
  <c r="I148"/>
  <c r="I149"/>
  <c r="I150"/>
  <c r="I151"/>
  <c r="I152"/>
  <c r="I153"/>
  <c r="I154"/>
  <c r="I166"/>
  <c r="J169" l="1"/>
  <c r="I169"/>
  <c r="I227" l="1"/>
  <c r="I226"/>
  <c r="I225"/>
  <c r="I214"/>
  <c r="I213"/>
  <c r="I212"/>
  <c r="I211"/>
  <c r="J196"/>
  <c r="I196"/>
  <c r="J190"/>
  <c r="I190"/>
  <c r="J189"/>
  <c r="I189"/>
  <c r="H188"/>
  <c r="G188"/>
  <c r="F188"/>
  <c r="E188"/>
  <c r="D188"/>
  <c r="J168"/>
  <c r="I168"/>
  <c r="J167"/>
  <c r="I167"/>
  <c r="J122"/>
  <c r="I122"/>
  <c r="J121"/>
  <c r="I121"/>
  <c r="I45"/>
  <c r="I44"/>
  <c r="I41"/>
  <c r="I40"/>
  <c r="I31"/>
  <c r="I30"/>
  <c r="I23"/>
  <c r="I22"/>
  <c r="I21"/>
  <c r="I20"/>
  <c r="I18"/>
  <c r="I17"/>
  <c r="I16"/>
  <c r="I15"/>
  <c r="I14"/>
  <c r="I12"/>
  <c r="I11"/>
  <c r="I10"/>
  <c r="I9"/>
  <c r="I6"/>
  <c r="I5"/>
  <c r="I120" l="1"/>
  <c r="I188"/>
  <c r="I52"/>
  <c r="I13"/>
  <c r="I4"/>
  <c r="I7"/>
  <c r="I39"/>
  <c r="J188"/>
  <c r="I43"/>
  <c r="J120"/>
  <c r="J52"/>
  <c r="I51" l="1"/>
  <c r="J51"/>
</calcChain>
</file>

<file path=xl/sharedStrings.xml><?xml version="1.0" encoding="utf-8"?>
<sst xmlns="http://schemas.openxmlformats.org/spreadsheetml/2006/main" count="337" uniqueCount="278">
  <si>
    <t>№ п/п</t>
  </si>
  <si>
    <t>Выполняемые мероприятия</t>
  </si>
  <si>
    <t>Наименование месяцев</t>
  </si>
  <si>
    <t>ВСЕГО</t>
  </si>
  <si>
    <t>Количество проведенных контрольных мероприятий, всего, из них:</t>
  </si>
  <si>
    <t>1.1.</t>
  </si>
  <si>
    <t>согласно утвержденному годовому плану контрольных мероприятий</t>
  </si>
  <si>
    <t>1.2.</t>
  </si>
  <si>
    <t>Количество объектов контрольных мероприятий, всего,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</si>
  <si>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</si>
  <si>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</si>
  <si>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</si>
  <si>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</si>
  <si>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</si>
  <si>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>физических лиц, оказывающих государственные услуги в соответствии с законодательством Республики Казахстан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</si>
  <si>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</si>
  <si>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</si>
  <si>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</si>
  <si>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</si>
  <si>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</si>
  <si>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</si>
  <si>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</si>
  <si>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</si>
  <si>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</si>
  <si>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</si>
  <si>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</si>
  <si>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</si>
  <si>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факты нарушений иных требований законодательства в сфере оказания государственных услуг</t>
  </si>
  <si>
    <t>Количество наложенных дисциплинарных взысканий по итогам контрольных мероприятий, всего, из них</t>
  </si>
  <si>
    <t>7.1.</t>
  </si>
  <si>
    <t>замечание</t>
  </si>
  <si>
    <t>7.2.</t>
  </si>
  <si>
    <t>выговор</t>
  </si>
  <si>
    <t>строгий выговор</t>
  </si>
  <si>
    <t>предупреждение о неполном служебном соответствии</t>
  </si>
  <si>
    <t>понижение в должности</t>
  </si>
  <si>
    <t>увольнение с занимаемой должности</t>
  </si>
  <si>
    <t>Количество лиц, привлеченных к дисциплинарной ответственности, всего,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</si>
  <si>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</si>
  <si>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</si>
  <si>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</si>
  <si>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</si>
  <si>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</si>
  <si>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Количество выработанных рекомендаций по итогам контрольных мероприятий, всего, из них</t>
  </si>
  <si>
    <t>9.1.</t>
  </si>
  <si>
    <t>исполненных</t>
  </si>
  <si>
    <t>9.2.</t>
  </si>
  <si>
    <t>неисполненных</t>
  </si>
  <si>
    <t>10.1.</t>
  </si>
  <si>
    <t>2.1. Информация о количестве оказанных государственных услуг</t>
  </si>
  <si>
    <t>№</t>
  </si>
  <si>
    <t>физ.лицо</t>
  </si>
  <si>
    <t>юр.лицо</t>
  </si>
  <si>
    <t>Количество оказанных государственных услуг – всего, из них:</t>
  </si>
  <si>
    <t>Выдача решения органа опеки и попечительства об учете мнения ребенка, достигшего десятилетнего возраста</t>
  </si>
  <si>
    <t>Количество отказов в оказании государственных услуг, всего, из них:</t>
  </si>
  <si>
    <t>выданных в электронном виде (за исключением веб-портала "электронного правительства" www.egov.kz, www.elicense.kz)</t>
  </si>
  <si>
    <t>выданных в бумажном виде</t>
  </si>
  <si>
    <t>2.3. Информация о количестве жалоб на качество оказанных государственных услуг</t>
  </si>
  <si>
    <t>от физических лиц</t>
  </si>
  <si>
    <t>от государственных органов</t>
  </si>
  <si>
    <t>от юридических лиц</t>
  </si>
  <si>
    <t>от акимата области</t>
  </si>
  <si>
    <t>из средств массовой информации</t>
  </si>
  <si>
    <t>из других источников</t>
  </si>
  <si>
    <t>Количество проведенных разъяснительных мероприятий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</si>
  <si>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</si>
  <si>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 xml:space="preserve">Наименование государственного органа:  </t>
  </si>
  <si>
    <t>(фамилия, имя, отчество (при его наличии), подпись)</t>
  </si>
  <si>
    <t>Фамилия и телефон исполнителя:_</t>
  </si>
  <si>
    <t>Определение делимости и неделимости земельных участков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</si>
  <si>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</si>
  <si>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11.1.</t>
  </si>
  <si>
    <t>11.2.</t>
  </si>
  <si>
    <t>11.3.</t>
  </si>
  <si>
    <t>11.4.</t>
  </si>
  <si>
    <t>Актуализация (корректировка) сведений о сельскохозяйственной технике</t>
  </si>
  <si>
    <t>Выдача разрешения на свидания с ребенком родителям, лишенным родительских прав, не оказывающие на ребенка негативного влияния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</si>
  <si>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</si>
  <si>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Выдача документов о прохождении повышения квалификации и сертификационных курсов кадров отрасли здравоохранения</t>
  </si>
  <si>
    <t>Выдача справки лицам, не завершившим техническое-профессиональное, послесреднее образование</t>
  </si>
  <si>
    <t>Получение недостающей инфраструктуры к проектам субъектов малого и среднего предпринимательства и индустриальным зонам</t>
  </si>
  <si>
    <t>Получение недостающей инфраструктуры к проектам по созданию или развитию индустриальных зон</t>
  </si>
  <si>
    <t>Продажа земельного участка в частную собственность единовременно либо в рассрочку</t>
  </si>
  <si>
    <t>Продление срока аренды земельного участка</t>
  </si>
  <si>
    <t>Выдача жилищных сертификатов</t>
  </si>
  <si>
    <t>Постановка на очередь детей дошкольного возраста (до 6 лет) для направления в дошкольные организации ИС Индиго, ИС Балабакша</t>
  </si>
  <si>
    <t>Прием документов и зачисление детей в дошкольные организацииИС Индиго, ИС Балабакша</t>
  </si>
  <si>
    <t>Прием документов для прохождения аттестации педагогов Е-Портфолио</t>
  </si>
  <si>
    <t>Регистрация лиц, ищущих работу ИС Рынок труда</t>
  </si>
  <si>
    <t>Регистрация безработных ИС Рынок труда</t>
  </si>
  <si>
    <t>Выдача направлений на участие в активных мерах содействия занятости ИС Рынок труда</t>
  </si>
  <si>
    <t>Оформление документов на обеспечение лиц с инвалидностью протезно-ортопедической помощью Е-Собес</t>
  </si>
  <si>
    <t>Оформление документов на обеспечение лиц с инвалидностью техническими-вспомогательными (компенсаторными) средствами Е-Собес</t>
  </si>
  <si>
    <t>Оформление документов на обеспечение услугами индивидуального помощника лиц с инвалидностью первой группы, имеющих затруднение в передвижении Е-Собес</t>
  </si>
  <si>
    <t>Оформление документов на обеспечение лиц с инвалидностью услугами специалиста жестового языка для лиц с инвалидностью по слуху Е-Собес</t>
  </si>
  <si>
    <t>Оформление документов на обеспечение лиц с инвалидностью специальными средствами передвижения Е-Собес</t>
  </si>
  <si>
    <t>Оформление документов на обеспечение лиц с инвалидностью и детей с инвалидностью санаторно-курортным лечением Е-Собес</t>
  </si>
  <si>
    <t>Утверждение землеустроительных проектов по формированию земельных участков РГИС "Геопортал"</t>
  </si>
  <si>
    <t>Выдача решения на изменение целевого назначения земельного участка РГИС "Геопортал"</t>
  </si>
  <si>
    <t>Приобретение прав на земельные участки, которые находятся в государственной собственности, не требующее проведения торгов (аукционов) РГИС "Геопортал"</t>
  </si>
  <si>
    <t>Продажа земельного участка в частную собственность единовременно либо в рассрочку РГИС "Геопортал"</t>
  </si>
  <si>
    <t>Постановка на очередь на получение земельного участка РГИС "Геопортал"</t>
  </si>
  <si>
    <t>Согласование эскиза (эскизного проекта) РГИС "Геопортал"</t>
  </si>
  <si>
    <t>Получение статуса в общем порядке АИС Кандас</t>
  </si>
  <si>
    <t>Получение статуса на основании согласия местного исполнительного органа на присвоение статуса кандаса через загранучреждения Республики Казахстан АИС Кандас</t>
  </si>
  <si>
    <t>Продление статуса АИС Кандас</t>
  </si>
  <si>
    <t>Прием документов и зачисление детей в дошкольные организации ИС Индиго, ИС Балабакша</t>
  </si>
  <si>
    <t>Прикрепление к медицинской организации, оказывающей первичную медико-санитарную помощь ИС ДамуМед</t>
  </si>
  <si>
    <t>Запись на прием к врачу ИС ДамуМед</t>
  </si>
  <si>
    <t>Вызов врача на дом ИС ДамуМед</t>
  </si>
  <si>
    <t>Выдача справки с медицинской организации, оказывающей первичную медико-санитарную помощь ИС ДамуМед</t>
  </si>
  <si>
    <t>Выдача листа о временной нетрудоспособности ИС ДамуМед</t>
  </si>
  <si>
    <t>Выдача справки о временной нетрудоспособности ИС ДамуМед</t>
  </si>
  <si>
    <t>Выдача выписки из медицинской карты стационарного больного ИС ДамуМед</t>
  </si>
  <si>
    <t>Вызов скорой медицинской помощи ИС Комек</t>
  </si>
  <si>
    <t>Выдача направления пациентам на госпитализацию в стационар ИС ДамуМед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</si>
  <si>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ИС ИСЛО</t>
  </si>
  <si>
    <t>Прохождение предварительных обязательных медицинских осмотров ИС ДамуМед</t>
  </si>
  <si>
    <t>Выдача справки о допуске к управлению транспортным средством ИС ДамуМед</t>
  </si>
  <si>
    <t>Выдача заключения о нуждаемости в санаторно-курортном лечении ИС ДамуМед</t>
  </si>
  <si>
    <t>Назначение государственной адресной социальной помощи ИС Социальная помощь</t>
  </si>
  <si>
    <t>Назначение социальной помощи отдельным категориям нуждающихся граждан по решениям местных представительных органов Е-Собес</t>
  </si>
  <si>
    <t>Выдача удостоверений гражданам, пострадавшим вследствие ядерных испытаний на Семипалатинском испытательном ядерном полигоне Е-Собес</t>
  </si>
  <si>
    <t>Выдача дубликата удостоверений гражданам, пострадавшим вследствие ядерных испытаний на Семипалатинском испытательном ядерном полигоне Е-Собес</t>
  </si>
  <si>
    <t>Выплата единовременной государственной денежной компенсации гражданам, пострадавшим вследствие ядерных испытаний на Семипалатинском испытательном ядерном полигоне Е-Собес</t>
  </si>
  <si>
    <t>Оформление документов на оказание специальных социальных услуг в условиях ухода на дому Е-Собес</t>
  </si>
  <si>
    <t>Оформление документов на оказание специальных социальных услуг в центрах оказания специальных социальных услуг Е-Собес</t>
  </si>
  <si>
    <t>12.1.</t>
  </si>
  <si>
    <t>12.2.</t>
  </si>
  <si>
    <t>Приобретение прав на земельный участок в черте города республиканского значения, столицы, городов областного и районного значения РГИС "Геопортал"</t>
  </si>
  <si>
    <t>Выдача разрешения на использование земельного участка для изыскательских работ РГИС "Геопортал"</t>
  </si>
  <si>
    <t>Согласование и выдача проекта рекультивации нарушенных земель РГИС "Геопортал"</t>
  </si>
  <si>
    <t>Предоставление подъемного пособия специалистам в области здравоохранения, образования, социального обеспечения, культуры, спорта и агропромышленного комплекса, государственным служащим аппаратов акимов сел, поселков, сельских округов, прибывшим для работы и проживания в сельские населенные пункты ИС Баспана Маркет</t>
  </si>
  <si>
    <t>Предоставление бюджетного кредита на приобретение жилья специалистам в области здравоохранения, образования, социального обеспечения, культуры, спорта и агропромышленного комплекса, государственным служащим аппаратов акимов сел, поселков, сельских округов, прибывшим для работы и проживания в сельские населенные пункты ИС Баспана Маркет</t>
  </si>
  <si>
    <t>Предоставление бюджетного кредита на строительство жилья специалистам в области здравоохранения, образования, социального обеспечения, культуры, спорта и агропромышленного комплекса, государственным служащим аппаратов акимов сел, поселков, сельских округов, прибывшим для работы и проживания в сельские населенные пункты ИС Баспана Маркет</t>
  </si>
  <si>
    <t>Оказание финансовой и материальной помощи обучающимся и воспитанникам государственных организаций образования</t>
  </si>
  <si>
    <t>Выдача дубликатов документов об основном среднем, общем среднем образовании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</si>
  <si>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 АРМ ГУ, ИС Мектеп, ИС Сакура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</si>
  <si>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 АРМ ГУ, ИС Мектеп, ИС Сакура</t>
  </si>
  <si>
    <t>Прием документов и зачисление в организации дополнительного образования для детей по предоставлению им дополнительного образования ИС Мектеп, ИС Сакура, ИС Миндаль</t>
  </si>
  <si>
    <t>Предоставление бесплатного и льготного питания отдельным категориям обучающихся и воспитанников в общеобразовательных школах ИС Мектеп, ИС Сакура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</si>
  <si>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 ИС Мектеп, ИС Сакура</t>
  </si>
  <si>
    <t>Прием документов для перевода детей между организациями начального, основного среднего, общего среднего образования ИС Мектеп, ИС Сакура</t>
  </si>
  <si>
    <t>Выдача дубликатов документов об основном среднем, общем среднем образовании АРМ ГУ</t>
  </si>
  <si>
    <t xml:space="preserve"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образования АРМ ГУ </t>
  </si>
  <si>
    <t>Прием документов в организации технического и профессионального, послесреднего образования АРМ ГУ</t>
  </si>
  <si>
    <t>Выдача дубликатов документов о техническом и профессиональном, послесреднем образовании АРМ ГУ</t>
  </si>
  <si>
    <t>Восстановление обучающихся по типам организаций образования АРМ ГУ</t>
  </si>
  <si>
    <t>Перевод обучающихся по типам организаций образования АРМ ГУ</t>
  </si>
  <si>
    <t>Предоставление академических отпусков обучающимся в организациях технического и профессионального, послесреднего образования АРМ ГУ</t>
  </si>
  <si>
    <t>Предоставление общежития обучающимся в организациях технического и профессионального, послесреднего образования АРМ ГУ</t>
  </si>
  <si>
    <t>Реабилитация и социальная адаптация детей и подростков с проблемами в развитии АРМ ГУ</t>
  </si>
  <si>
    <t>Обследование и оказание психолого-медико-педагогической консультативной помощи детям с ограниченными возможностями АРМ ГУ</t>
  </si>
  <si>
    <t>Передача ребенка (детей) на воспитание в приемную семью и назначение выплаты денежных средств на их содержание АРМ ГУ</t>
  </si>
  <si>
    <t>Проведение ежегодного государственного технического осмотра тракторов и изготовленных на их базе самоходных шасси и механизмов, прицепов к ним, включая прицепы со смонтированным специальным оборудованием, самоходных сельскохозяйственных, мелиоративных и дорожно-строительных машин и механизмов, а также специальных машин повышенной проходимости ИС ГРСТ</t>
  </si>
  <si>
    <t xml:space="preserve">Государственная регистрация (снятие с регистрации) залога, регистрация изменений, дополнений (в том числе переход права собственности другому лицу, уступка права требования, последующий залог (перезалог)) и прекращение действия зарегистрированного залога, а также выдача свидетельства или дубликата о государственной регистрации залога тракторов и изготовленных на их базе самоходных шасси и механизмов, прицепов к ним, включая прицепы со смонтированным специальным оборудованием, самоходных сельскохозяйственных, мелиоративных и дорожно-строительных машин и механизмов, специальных машин повышенной проходимости </t>
  </si>
  <si>
    <t>Предоставление информации о наличии (отсутствии) залога (или иных обременений) тракторов и изготовленных на их базе самоходных шасси и механизмов, самоходных сельскохозяйственны, мелиоративных и дорожно-строительных машин и механизмов, а также специальных машин повышенной проходимости</t>
  </si>
  <si>
    <t>по решению руководства</t>
  </si>
  <si>
    <t>структурных подразделений и ведомств центрального государственного органа</t>
  </si>
  <si>
    <t>2.5.</t>
  </si>
  <si>
    <t>оказания государственных услуг при отсутствии полного пакета документов, предусмотренных подзаконными нормативными правовыми актами, а также несоответствии перечня документов или сведений, указанных в них, требованиям подзаконных нормативных правовых актов</t>
  </si>
  <si>
    <t>истребования документов, не предусмотренных установленным перечнем в подзаконных нормативных правовых актах</t>
  </si>
  <si>
    <t>истребования документов, которые возможно получить из информационных систем</t>
  </si>
  <si>
    <t>неоднократного предоставления отказа по заявлениям с идентичным перечнем документов и их содержанием</t>
  </si>
  <si>
    <t>нарушения порядка (бизнес-процессов) оказания государственных услуг</t>
  </si>
  <si>
    <t>несоблюдения графика работы, предусмотренного подзаконными нормативными правовыми актами</t>
  </si>
  <si>
    <t>предоставления государственной услуги на платной основе, бесплатное предоставление которой гарантировано законами Республики Казахстан</t>
  </si>
  <si>
    <t>отсутствия ответов на запросы о стадии исполнения государственных услуг, а также предоставление услугополучателям неполной и недостоверной информации о порядке оказания государственных услуг</t>
  </si>
  <si>
    <t>3.11.</t>
  </si>
  <si>
    <t>отсутствия перечня необходимых документов и образцов форм их заполнения для оказания государственных услуг в местах нахождения услугодателей и в отделах по обслуживанию населения филиалов Государственной корпорации</t>
  </si>
  <si>
    <t>3.12.</t>
  </si>
  <si>
    <t>отсутствия данных в информационных системах мониторинга оказания государственных услуг о стадиях оказания государственных услуг</t>
  </si>
  <si>
    <t>нарушения сроков рассмотрения жалоб на качество оказания государственных услуг</t>
  </si>
  <si>
    <t>3.13.</t>
  </si>
  <si>
    <t>3.14.</t>
  </si>
  <si>
    <t>3.15.</t>
  </si>
  <si>
    <t>неполного удовлетворения жалоб услугополучателей</t>
  </si>
  <si>
    <t>отсутствия отчета и аналитической справки к отчету с соответствующими материалами (копии приказов, протоколов, решений, писем, справок, служебных записок, фотоматериалы), подтверждающими сведения, указанные в отчетной форме о работе по внутреннему контролю за качеством оказания государственных услуг</t>
  </si>
  <si>
    <t>нарушений иных требований законодательства в сфере оказания государственных услуг</t>
  </si>
  <si>
    <t>3.16.</t>
  </si>
  <si>
    <t>3.17.</t>
  </si>
  <si>
    <t>Количество лиц, восстановивших нарушенные права при получении государственных услуг по результатам контрольных мероприятий</t>
  </si>
  <si>
    <t>5.1.</t>
  </si>
  <si>
    <t>5.2.</t>
  </si>
  <si>
    <t>5.3.</t>
  </si>
  <si>
    <t>5.4.</t>
  </si>
  <si>
    <t>5.5.</t>
  </si>
  <si>
    <t>5.6.</t>
  </si>
  <si>
    <t>6.1.</t>
  </si>
  <si>
    <t>сотрудники структурных подразделений и ведомств центрального государственного органа</t>
  </si>
  <si>
    <t>6.2.</t>
  </si>
  <si>
    <t>6.3.</t>
  </si>
  <si>
    <t>1. 1. Информация о результатах контрольных мероприятий (установленных по итогам внутреннего контроля)</t>
  </si>
  <si>
    <t xml:space="preserve">2. Информация о результатах наблюдения за качеством оказания государственных услуг </t>
  </si>
  <si>
    <t xml:space="preserve">оказанных услугодателями через канцелярию (за исключением оказанных через Государственную корпорацию и (или) партнерские организации) в бумажной форме, всего,
в том числе по подвидам услуг:
</t>
  </si>
  <si>
    <t xml:space="preserve">оказанных услугодателями на альтернативной основе в бумажной форме через канцелярию, но которые могли быть оказаны через веб-портал "электронного правительства" и (или) Государственную корпорацию и (или) партнерские организации, всего,
в том числе по подвидам услуг:
</t>
  </si>
  <si>
    <t xml:space="preserve">оказанных в электронном виде через информационные системы услугодателя без прямого контакта с услугополучателем (за исключением веб-портала "электронного правительства" www.egov.kz, www.elicense.kz),
в том числе по подвидам услуг:
</t>
  </si>
  <si>
    <t>8.4.</t>
  </si>
  <si>
    <t xml:space="preserve">оказанных через информационные системы услугодателя путем прямого контакта с услугополучателем и ручного ввода заявки в информационную систему (за исключением веб-портала "электронного правительства" www.egov.kz, www.elicense.kz),
в том числе по подвидам услуг:
</t>
  </si>
  <si>
    <t xml:space="preserve">Количество выявленных нарушений, всего,
из них факты:
</t>
  </si>
  <si>
    <t>нарушения сроков оказания государственных услуг</t>
  </si>
  <si>
    <t>нарушения сроков отказов оказания государственных услуг</t>
  </si>
  <si>
    <t>10.2.</t>
  </si>
  <si>
    <t>10.3.</t>
  </si>
  <si>
    <t>10.4.</t>
  </si>
  <si>
    <t>10.5.</t>
  </si>
  <si>
    <t>10.6.</t>
  </si>
  <si>
    <t>10.7.</t>
  </si>
  <si>
    <t>10.8.</t>
  </si>
  <si>
    <t>10.9.</t>
  </si>
  <si>
    <t>10..10</t>
  </si>
  <si>
    <t>10.11.</t>
  </si>
  <si>
    <t>10.12.</t>
  </si>
  <si>
    <t>10.13.</t>
  </si>
  <si>
    <t>10.14.</t>
  </si>
  <si>
    <t>необоснованных отказов в оказании государственных услуг</t>
  </si>
  <si>
    <t xml:space="preserve">Количество обоснованных жалоб на качество оказанных государственных услуг - всего,
в том числе:
</t>
  </si>
  <si>
    <t xml:space="preserve">оказанных услугодателями в бумажном виде через канцелярию (за исключением оказанных через Государственную корпорацию и (или) партнерские организации), всего,
в том числе по подвидам услуг:
</t>
  </si>
  <si>
    <t xml:space="preserve">оказанных в электронном виде, всего,
в том числе по подвидам услуг:
</t>
  </si>
  <si>
    <t>оказанных через Государственную корпорацию, всего, в том числе по подвидам услуг:</t>
  </si>
  <si>
    <t>оказанных через партнерские организации, всего, в том числе по подвидам услуг:</t>
  </si>
  <si>
    <t>Источники поступления обоснованных жалоб на качество оказания государственной услуги:</t>
  </si>
  <si>
    <t>12.3.</t>
  </si>
  <si>
    <t>12.4.</t>
  </si>
  <si>
    <t>поручения уполномоченного органа или его территориальных подразделений</t>
  </si>
  <si>
    <t>12.5.</t>
  </si>
  <si>
    <t>12.6.</t>
  </si>
  <si>
    <t>12.7.</t>
  </si>
  <si>
    <t xml:space="preserve"> 2.4. Информация по проведению услугодателями разъяснительных мероприятий по повышению качества оказания государственных </t>
  </si>
  <si>
    <t>13.</t>
  </si>
  <si>
    <t>14.</t>
  </si>
  <si>
    <t>2.2. Общее количество нарушений при оказании государственных услуг, выявленных в рамках внутреннего наблюдения, в том числе установленных уполномоченным органом в сфере информатизации</t>
  </si>
  <si>
    <t>Количество выявленных нарушений, всего, из них факты:</t>
  </si>
  <si>
    <t>необоснованных отказов  в оказании государственных услуг</t>
  </si>
  <si>
    <t>Наименование подвида государственной услуги</t>
  </si>
  <si>
    <t>Предоставление государственных грантов для субъектов социального предпринимательства ИС Kezekte.kz</t>
  </si>
  <si>
    <t>Выдача ветеринарной справки ИС ЕАСУ</t>
  </si>
  <si>
    <t>Выдача ветеринарного паспорта ИС ИСЖ</t>
  </si>
  <si>
    <t>Прием документов для участия в конкурсе на назначение первых руководителей государственных организаций образования АРМ ГУ</t>
  </si>
  <si>
    <t>Выдача архивных справок, копий архивных документов или архивных выписок ИС Е-Архив</t>
  </si>
  <si>
    <t>Прием документов на поступление на первый курс колледжа в специализированных школ-интернатов-колледжей олимпийского резерва АРМ ГУ</t>
  </si>
  <si>
    <t>Прием документов на поступление в 10 и 11 классы специализированных школ-интернатов-колледжей олимпийского резерва и школ-интернатов для одаренных в спорте детей АРМ ГУ</t>
  </si>
  <si>
    <t>Прием документов на поступление в 5, 6, 7, 8, 9 классы специализированных школ-интернатов-колледжей олимпийского резерва и школ-интернатов для одаренных в спорте детей АРМ ГУ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</si>
  <si>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образования АРМ ГУ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</si>
  <si>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 АРМ ГУ</t>
  </si>
  <si>
    <t>Предоставление бесплатного и льготного питания отдельным категориям обучающихся и воспитанников в общеобразовательных школах АРМ ГУ</t>
  </si>
  <si>
    <t>Предоставление бесплатного подвоза к общеобразовательным организациям и обратно домой детям, проживающим в отдаленных сельских пунктах АРМ ГУ</t>
  </si>
  <si>
    <t>Прием документов и зачисление в организации дополнительного образования для детей по предоставлению им дополнительного образования АРМ ГУ</t>
  </si>
  <si>
    <t>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программамАРМ ГУ</t>
  </si>
  <si>
    <t>Прием документов и зачисление детей с ограниченными возможностями для обучения по специальным общеобразовательным учебным программам в специальные группы/классы АРМ ГУ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</si>
  <si>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образованияАРМ ГУ</t>
  </si>
  <si>
    <t>Прием документов в детско-юношеские спортивные школы, спортивные школы для лиц с инвалидностьюАРМ ГУ</t>
  </si>
  <si>
    <t>Прием документов для перевода детей между организациями начального, основного среднего, общего среднего образованияАРМ ГУ</t>
  </si>
  <si>
    <t>Упразднение адреса объекта недвижимости РГИС "Геопортал"</t>
  </si>
  <si>
    <t>Присвоение адреса объекту недвижимости РГИС "Геопортал"</t>
  </si>
  <si>
    <t>Преоставление исходных материалов на новое строительство РГИС "Геопортал"</t>
  </si>
  <si>
    <t>Предоставление архитектурно-планировочного задания и технических условий на подключение к источникам инженерного и коммунального обеспечения РГИС "Геопортал"</t>
  </si>
  <si>
    <t>Предоставление исходных материалов для реконструкции (перепланировки, переоборудования) помещений (отдельных частей) существующих зданий и сооружений, связанных с изменением несущих и ограждающих (наружных) конструкций, инженерных систем и оборудования РГИС "Геопортал"</t>
  </si>
  <si>
    <t>Включение в региональную квоту приема кандасов АИС Кандас, ИП "Migration.enbek.kz"</t>
  </si>
  <si>
    <t>Включение в региональную квоту приема переселенцев АИС Кандас, ИП "Migration.enbek.kz"</t>
  </si>
  <si>
    <t>Выдача лицензии в рамках перехода на лицензионный режим недропользования ЕПН "Minerals.gov.kz"</t>
  </si>
  <si>
    <t xml:space="preserve">Выдача лицензии в рамках перехода на лицензионный режим недропользования </t>
  </si>
  <si>
    <t>Предоставление земельного участка из земель поселка, села (за исключением Госкорпорации, веб-портала)</t>
  </si>
  <si>
    <t>Приобретение прав на земельные участки, которые находятся в государственной собственности, не требующее проведения торгов (аукционов)</t>
  </si>
  <si>
    <t>Октябрь</t>
  </si>
  <si>
    <t>Ноябрь</t>
  </si>
  <si>
    <t>Декабрь</t>
  </si>
  <si>
    <t>за ІV квартал</t>
  </si>
  <si>
    <t>Установление опеки или попечительства над недееспособными или ограниченно дееспособными совершеннолетними лицами</t>
  </si>
  <si>
    <t>Выдача разрешения по распоряжению имуществом, снятию пенсий, пособий, социальных выплат, поступивших на счет недееспособного или ограниченно дееспособного совершеннолетнего лица</t>
  </si>
  <si>
    <t>Выдача разрешения на отчуждение имущества граждан, признанных по решению суда недееспособными или ограниченно дееспособными</t>
  </si>
  <si>
    <t>КГУ "Сычевская ООШ"</t>
  </si>
  <si>
    <t>И.о. руководителя КГУ "Сычевская ООШ"</t>
  </si>
  <si>
    <t>Тасжанова Г.М.</t>
  </si>
  <si>
    <t xml:space="preserve">Дата  "  14 февраля"  2025 года       </t>
  </si>
  <si>
    <t>Кожикова Г.Ю.</t>
  </si>
  <si>
    <t>Телефон: 8747 415 93 57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</si>
</sst>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3285">
    <xf numFmtId="0" fontId="0" fillId="0" borderId="0"/>
    <xf numFmtId="0" fontId="10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15" applyNumberFormat="0" applyAlignment="0" applyProtection="0"/>
    <xf numFmtId="0" fontId="18" fillId="17" borderId="16" applyNumberFormat="0" applyAlignment="0" applyProtection="0"/>
    <xf numFmtId="0" fontId="19" fillId="17" borderId="15" applyNumberFormat="0" applyAlignment="0" applyProtection="0"/>
    <xf numFmtId="0" fontId="20" fillId="0" borderId="17" applyNumberFormat="0" applyFill="0" applyAlignment="0" applyProtection="0"/>
    <xf numFmtId="0" fontId="21" fillId="18" borderId="1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25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25" fillId="43" borderId="0" applyNumberFormat="0" applyBorder="0" applyAlignment="0" applyProtection="0"/>
    <xf numFmtId="0" fontId="4" fillId="0" borderId="0"/>
    <xf numFmtId="0" fontId="4" fillId="19" borderId="19" applyNumberFormat="0" applyFont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9" borderId="19" applyNumberFormat="0" applyFont="0" applyAlignment="0" applyProtection="0"/>
    <xf numFmtId="0" fontId="3" fillId="19" borderId="19" applyNumberFormat="0" applyFont="0" applyAlignment="0" applyProtection="0"/>
    <xf numFmtId="0" fontId="3" fillId="19" borderId="19" applyNumberFormat="0" applyFont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9" borderId="19" applyNumberFormat="0" applyFont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19" applyNumberFormat="0" applyFont="0" applyAlignment="0" applyProtection="0"/>
    <xf numFmtId="0" fontId="2" fillId="19" borderId="19" applyNumberFormat="0" applyFont="0" applyAlignment="0" applyProtection="0"/>
    <xf numFmtId="0" fontId="2" fillId="19" borderId="19" applyNumberFormat="0" applyFont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3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2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19" applyNumberFormat="0" applyFont="0" applyAlignment="0" applyProtection="0"/>
    <xf numFmtId="0" fontId="1" fillId="19" borderId="19" applyNumberFormat="0" applyFont="0" applyAlignment="0" applyProtection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19" applyNumberFormat="0" applyFont="0" applyAlignment="0" applyProtection="0"/>
    <xf numFmtId="0" fontId="1" fillId="19" borderId="19" applyNumberFormat="0" applyFont="0" applyAlignment="0" applyProtection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19" applyNumberFormat="0" applyFont="0" applyAlignment="0" applyProtection="0"/>
    <xf numFmtId="0" fontId="1" fillId="19" borderId="19" applyNumberFormat="0" applyFont="0" applyAlignment="0" applyProtection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19" applyNumberFormat="0" applyFont="0" applyAlignment="0" applyProtection="0"/>
    <xf numFmtId="0" fontId="1" fillId="19" borderId="19" applyNumberFormat="0" applyFont="0" applyAlignment="0" applyProtection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19" applyNumberFormat="0" applyFont="0" applyAlignment="0" applyProtection="0"/>
    <xf numFmtId="0" fontId="1" fillId="19" borderId="19" applyNumberFormat="0" applyFont="0" applyAlignment="0" applyProtection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19" applyNumberFormat="0" applyFont="0" applyAlignment="0" applyProtection="0"/>
    <xf numFmtId="0" fontId="1" fillId="19" borderId="19" applyNumberFormat="0" applyFont="0" applyAlignment="0" applyProtection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</cellStyleXfs>
  <cellXfs count="125">
    <xf numFmtId="0" fontId="0" fillId="0" borderId="0" xfId="0"/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8" fillId="0" borderId="0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0" fillId="4" borderId="0" xfId="0" applyFill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7" fillId="44" borderId="1" xfId="0" applyFont="1" applyFill="1" applyBorder="1" applyAlignment="1" applyProtection="1">
      <alignment horizontal="left" vertical="center" wrapText="1"/>
    </xf>
    <xf numFmtId="0" fontId="27" fillId="0" borderId="0" xfId="0" applyFont="1" applyProtection="1"/>
    <xf numFmtId="0" fontId="28" fillId="2" borderId="5" xfId="0" applyFont="1" applyFill="1" applyBorder="1" applyAlignment="1" applyProtection="1">
      <alignment horizontal="center" vertical="center" wrapText="1"/>
    </xf>
    <xf numFmtId="0" fontId="28" fillId="3" borderId="5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vertical="center" wrapText="1"/>
    </xf>
    <xf numFmtId="0" fontId="28" fillId="2" borderId="1" xfId="0" applyFont="1" applyFill="1" applyBorder="1" applyAlignment="1" applyProtection="1">
      <alignment horizontal="center" vertical="center" wrapText="1"/>
    </xf>
    <xf numFmtId="0" fontId="28" fillId="3" borderId="1" xfId="0" applyFont="1" applyFill="1" applyBorder="1" applyAlignment="1" applyProtection="1">
      <alignment vertical="center" wrapText="1"/>
    </xf>
    <xf numFmtId="0" fontId="28" fillId="2" borderId="1" xfId="0" applyFont="1" applyFill="1" applyBorder="1" applyAlignment="1" applyProtection="1">
      <alignment vertical="center" wrapText="1"/>
    </xf>
    <xf numFmtId="0" fontId="30" fillId="2" borderId="1" xfId="0" applyFont="1" applyFill="1" applyBorder="1" applyAlignment="1" applyProtection="1">
      <alignment horizontal="center" vertical="center" wrapText="1"/>
    </xf>
    <xf numFmtId="0" fontId="30" fillId="2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left" vertical="center" wrapText="1"/>
    </xf>
    <xf numFmtId="0" fontId="30" fillId="5" borderId="1" xfId="0" applyFont="1" applyFill="1" applyBorder="1" applyAlignment="1" applyProtection="1">
      <alignment horizontal="center" vertical="center" wrapText="1"/>
    </xf>
    <xf numFmtId="0" fontId="30" fillId="5" borderId="5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left" vertical="center" wrapText="1"/>
    </xf>
    <xf numFmtId="0" fontId="31" fillId="4" borderId="4" xfId="0" applyFont="1" applyFill="1" applyBorder="1" applyAlignment="1" applyProtection="1">
      <alignment horizontal="center" vertical="center"/>
      <protection locked="0"/>
    </xf>
    <xf numFmtId="0" fontId="28" fillId="6" borderId="1" xfId="0" applyFont="1" applyFill="1" applyBorder="1" applyAlignment="1" applyProtection="1">
      <alignment horizontal="left" vertical="center" wrapText="1"/>
    </xf>
    <xf numFmtId="0" fontId="30" fillId="6" borderId="1" xfId="0" applyFont="1" applyFill="1" applyBorder="1" applyAlignment="1" applyProtection="1">
      <alignment horizontal="center" vertical="center" wrapText="1"/>
    </xf>
    <xf numFmtId="0" fontId="30" fillId="6" borderId="5" xfId="0" applyFont="1" applyFill="1" applyBorder="1" applyAlignment="1" applyProtection="1">
      <alignment horizontal="center" vertical="center" wrapText="1"/>
    </xf>
    <xf numFmtId="0" fontId="31" fillId="4" borderId="4" xfId="0" applyFont="1" applyFill="1" applyBorder="1" applyAlignment="1" applyProtection="1">
      <alignment horizontal="center" vertical="center" wrapText="1"/>
      <protection locked="0"/>
    </xf>
    <xf numFmtId="0" fontId="30" fillId="44" borderId="4" xfId="0" applyFont="1" applyFill="1" applyBorder="1" applyAlignment="1" applyProtection="1">
      <alignment horizontal="center" vertical="center" wrapText="1"/>
    </xf>
    <xf numFmtId="0" fontId="30" fillId="44" borderId="5" xfId="0" applyFont="1" applyFill="1" applyBorder="1" applyAlignment="1" applyProtection="1">
      <alignment horizontal="center" vertical="center" wrapText="1"/>
    </xf>
    <xf numFmtId="0" fontId="30" fillId="7" borderId="1" xfId="0" applyFont="1" applyFill="1" applyBorder="1" applyAlignment="1" applyProtection="1">
      <alignment horizontal="center" vertical="center" wrapText="1"/>
    </xf>
    <xf numFmtId="0" fontId="30" fillId="7" borderId="5" xfId="0" applyFont="1" applyFill="1" applyBorder="1" applyAlignment="1" applyProtection="1">
      <alignment horizontal="center" vertical="center" wrapText="1"/>
    </xf>
    <xf numFmtId="0" fontId="28" fillId="8" borderId="1" xfId="0" applyFont="1" applyFill="1" applyBorder="1" applyAlignment="1" applyProtection="1">
      <alignment vertical="center" wrapText="1"/>
    </xf>
    <xf numFmtId="0" fontId="30" fillId="8" borderId="1" xfId="0" applyFont="1" applyFill="1" applyBorder="1" applyAlignment="1" applyProtection="1">
      <alignment horizontal="center" vertical="center" wrapText="1"/>
    </xf>
    <xf numFmtId="0" fontId="30" fillId="8" borderId="5" xfId="0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vertical="center" wrapText="1"/>
    </xf>
    <xf numFmtId="0" fontId="31" fillId="4" borderId="1" xfId="0" applyFont="1" applyFill="1" applyBorder="1" applyAlignment="1" applyProtection="1">
      <alignment horizontal="center" vertical="center" wrapText="1"/>
      <protection locked="0"/>
    </xf>
    <xf numFmtId="0" fontId="30" fillId="4" borderId="1" xfId="0" applyFont="1" applyFill="1" applyBorder="1" applyAlignment="1" applyProtection="1">
      <alignment horizontal="center" vertical="center" wrapText="1"/>
    </xf>
    <xf numFmtId="0" fontId="30" fillId="9" borderId="1" xfId="0" applyFont="1" applyFill="1" applyBorder="1" applyAlignment="1" applyProtection="1">
      <alignment horizontal="center" vertical="center" wrapText="1"/>
    </xf>
    <xf numFmtId="0" fontId="31" fillId="4" borderId="1" xfId="0" applyFont="1" applyFill="1" applyBorder="1" applyAlignment="1" applyProtection="1">
      <alignment horizontal="center" vertical="center" wrapText="1"/>
    </xf>
    <xf numFmtId="0" fontId="31" fillId="9" borderId="1" xfId="0" applyFont="1" applyFill="1" applyBorder="1" applyAlignment="1" applyProtection="1">
      <alignment horizontal="center" vertical="center" wrapText="1"/>
    </xf>
    <xf numFmtId="0" fontId="7" fillId="10" borderId="1" xfId="0" applyFont="1" applyFill="1" applyBorder="1" applyAlignment="1" applyProtection="1">
      <alignment vertical="center" wrapText="1"/>
    </xf>
    <xf numFmtId="0" fontId="31" fillId="4" borderId="4" xfId="0" applyFont="1" applyFill="1" applyBorder="1" applyAlignment="1" applyProtection="1">
      <alignment horizontal="center" vertical="center" wrapText="1"/>
      <protection locked="0"/>
    </xf>
    <xf numFmtId="0" fontId="31" fillId="4" borderId="1" xfId="0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 applyProtection="1">
      <alignment horizontal="center" vertical="center" wrapText="1"/>
    </xf>
    <xf numFmtId="0" fontId="28" fillId="2" borderId="5" xfId="0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 wrapText="1"/>
    </xf>
    <xf numFmtId="0" fontId="28" fillId="2" borderId="6" xfId="0" applyFont="1" applyFill="1" applyBorder="1" applyAlignment="1" applyProtection="1">
      <alignment horizontal="center" vertical="center" wrapText="1"/>
    </xf>
    <xf numFmtId="0" fontId="30" fillId="4" borderId="4" xfId="0" applyFont="1" applyFill="1" applyBorder="1" applyAlignment="1" applyProtection="1">
      <alignment horizontal="center" vertical="center" wrapText="1"/>
    </xf>
    <xf numFmtId="0" fontId="28" fillId="2" borderId="5" xfId="0" applyFont="1" applyFill="1" applyBorder="1" applyAlignment="1" applyProtection="1">
      <alignment horizontal="center" vertical="center" wrapText="1"/>
    </xf>
    <xf numFmtId="0" fontId="31" fillId="4" borderId="4" xfId="0" applyFont="1" applyFill="1" applyBorder="1" applyAlignment="1" applyProtection="1">
      <alignment horizontal="center" vertical="center" wrapText="1"/>
    </xf>
    <xf numFmtId="0" fontId="28" fillId="10" borderId="5" xfId="0" applyFont="1" applyFill="1" applyBorder="1" applyAlignment="1" applyProtection="1">
      <alignment vertical="center" wrapText="1"/>
    </xf>
    <xf numFmtId="0" fontId="33" fillId="2" borderId="1" xfId="0" applyFont="1" applyFill="1" applyBorder="1" applyAlignment="1">
      <alignment horizontal="justify" vertical="center" wrapText="1"/>
    </xf>
    <xf numFmtId="0" fontId="33" fillId="10" borderId="1" xfId="0" applyFont="1" applyFill="1" applyBorder="1" applyAlignment="1">
      <alignment horizontal="justify" vertical="center" wrapText="1"/>
    </xf>
    <xf numFmtId="0" fontId="32" fillId="46" borderId="1" xfId="0" applyFont="1" applyFill="1" applyBorder="1" applyAlignment="1">
      <alignment horizontal="justify" vertical="center" wrapText="1"/>
    </xf>
    <xf numFmtId="0" fontId="32" fillId="45" borderId="1" xfId="0" applyFont="1" applyFill="1" applyBorder="1" applyAlignment="1">
      <alignment horizontal="justify" vertical="center" wrapText="1"/>
    </xf>
    <xf numFmtId="0" fontId="0" fillId="4" borderId="0" xfId="0" applyFill="1" applyProtection="1"/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Border="1" applyAlignment="1" applyProtection="1">
      <alignment horizontal="left" vertical="center" wrapText="1"/>
      <protection locked="0"/>
    </xf>
    <xf numFmtId="49" fontId="9" fillId="4" borderId="0" xfId="0" applyNumberFormat="1" applyFont="1" applyFill="1" applyBorder="1" applyAlignment="1" applyProtection="1">
      <alignment horizontal="left" vertical="top" wrapText="1"/>
      <protection locked="0"/>
    </xf>
    <xf numFmtId="49" fontId="6" fillId="4" borderId="0" xfId="0" applyNumberFormat="1" applyFont="1" applyFill="1" applyBorder="1" applyAlignment="1" applyProtection="1">
      <alignment horizontal="left" vertical="top" wrapText="1"/>
      <protection locked="0"/>
    </xf>
    <xf numFmtId="49" fontId="9" fillId="4" borderId="0" xfId="0" applyNumberFormat="1" applyFont="1" applyFill="1" applyBorder="1" applyAlignment="1" applyProtection="1">
      <alignment vertical="center" wrapText="1"/>
      <protection locked="0"/>
    </xf>
    <xf numFmtId="49" fontId="6" fillId="4" borderId="0" xfId="0" applyNumberFormat="1" applyFont="1" applyFill="1" applyBorder="1" applyAlignment="1" applyProtection="1">
      <alignment vertical="center" wrapText="1"/>
      <protection locked="0"/>
    </xf>
    <xf numFmtId="0" fontId="28" fillId="10" borderId="1" xfId="0" applyFont="1" applyFill="1" applyBorder="1" applyAlignment="1" applyProtection="1">
      <alignment vertical="top" wrapText="1"/>
    </xf>
    <xf numFmtId="0" fontId="28" fillId="44" borderId="1" xfId="0" applyFont="1" applyFill="1" applyBorder="1" applyAlignment="1" applyProtection="1">
      <alignment horizontal="left" vertical="top" wrapText="1"/>
    </xf>
    <xf numFmtId="0" fontId="28" fillId="7" borderId="1" xfId="0" applyFont="1" applyFill="1" applyBorder="1" applyAlignment="1" applyProtection="1">
      <alignment vertical="top" wrapText="1"/>
    </xf>
    <xf numFmtId="0" fontId="28" fillId="9" borderId="1" xfId="0" applyFont="1" applyFill="1" applyBorder="1" applyAlignment="1" applyProtection="1">
      <alignment vertical="top" wrapText="1"/>
    </xf>
    <xf numFmtId="0" fontId="28" fillId="9" borderId="5" xfId="0" applyFont="1" applyFill="1" applyBorder="1" applyAlignment="1" applyProtection="1">
      <alignment vertical="top" wrapText="1"/>
    </xf>
    <xf numFmtId="0" fontId="32" fillId="9" borderId="1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 applyProtection="1">
      <alignment horizontal="left" vertical="center" wrapText="1"/>
    </xf>
    <xf numFmtId="0" fontId="6" fillId="44" borderId="1" xfId="0" applyFont="1" applyFill="1" applyBorder="1" applyAlignment="1" applyProtection="1">
      <alignment horizontal="left" vertical="center" wrapText="1"/>
    </xf>
    <xf numFmtId="0" fontId="6" fillId="12" borderId="1" xfId="0" applyFont="1" applyFill="1" applyBorder="1" applyAlignment="1" applyProtection="1">
      <alignment horizontal="left" vertical="center" wrapText="1"/>
    </xf>
    <xf numFmtId="0" fontId="6" fillId="12" borderId="11" xfId="0" applyFont="1" applyFill="1" applyBorder="1" applyAlignment="1" applyProtection="1">
      <alignment horizontal="left" vertical="center" wrapText="1"/>
    </xf>
    <xf numFmtId="0" fontId="6" fillId="7" borderId="1" xfId="0" applyFont="1" applyFill="1" applyBorder="1" applyAlignment="1" applyProtection="1">
      <alignment horizontal="left" vertical="center" wrapText="1"/>
    </xf>
    <xf numFmtId="0" fontId="31" fillId="4" borderId="4" xfId="0" applyFont="1" applyFill="1" applyBorder="1" applyAlignment="1" applyProtection="1">
      <alignment horizontal="center" vertical="center" wrapText="1"/>
      <protection locked="0"/>
    </xf>
    <xf numFmtId="0" fontId="30" fillId="4" borderId="1" xfId="0" applyFont="1" applyFill="1" applyBorder="1" applyAlignment="1" applyProtection="1">
      <alignment horizontal="center" vertical="center" wrapText="1"/>
    </xf>
    <xf numFmtId="0" fontId="31" fillId="4" borderId="1" xfId="0" applyFont="1" applyFill="1" applyBorder="1" applyAlignment="1" applyProtection="1">
      <alignment horizontal="center" vertical="center" wrapText="1"/>
    </xf>
    <xf numFmtId="0" fontId="31" fillId="4" borderId="4" xfId="0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0" fontId="29" fillId="2" borderId="6" xfId="0" applyFont="1" applyFill="1" applyBorder="1" applyAlignment="1" applyProtection="1">
      <alignment horizontal="center" vertical="center" wrapText="1"/>
    </xf>
    <xf numFmtId="0" fontId="29" fillId="2" borderId="21" xfId="0" applyFont="1" applyFill="1" applyBorder="1" applyAlignment="1" applyProtection="1">
      <alignment horizontal="center" vertical="center" wrapText="1"/>
    </xf>
    <xf numFmtId="0" fontId="29" fillId="2" borderId="3" xfId="0" applyFont="1" applyFill="1" applyBorder="1" applyAlignment="1" applyProtection="1">
      <alignment horizontal="center" vertical="center" wrapText="1"/>
    </xf>
    <xf numFmtId="0" fontId="29" fillId="2" borderId="4" xfId="0" applyFont="1" applyFill="1" applyBorder="1" applyAlignment="1" applyProtection="1">
      <alignment horizontal="center" vertical="center" wrapText="1"/>
    </xf>
    <xf numFmtId="0" fontId="31" fillId="4" borderId="3" xfId="0" applyFont="1" applyFill="1" applyBorder="1" applyAlignment="1" applyProtection="1">
      <alignment horizontal="center" vertical="center" wrapText="1"/>
      <protection locked="0"/>
    </xf>
    <xf numFmtId="0" fontId="31" fillId="4" borderId="4" xfId="0" applyFont="1" applyFill="1" applyBorder="1" applyAlignment="1" applyProtection="1">
      <alignment horizontal="center" vertical="center" wrapText="1"/>
      <protection locked="0"/>
    </xf>
    <xf numFmtId="0" fontId="31" fillId="4" borderId="2" xfId="0" applyFont="1" applyFill="1" applyBorder="1" applyAlignment="1" applyProtection="1">
      <alignment horizontal="center" vertical="center" wrapText="1"/>
      <protection locked="0"/>
    </xf>
    <xf numFmtId="0" fontId="30" fillId="11" borderId="1" xfId="0" applyFont="1" applyFill="1" applyBorder="1" applyAlignment="1" applyProtection="1">
      <alignment horizontal="center" vertical="center" wrapText="1"/>
    </xf>
    <xf numFmtId="49" fontId="6" fillId="4" borderId="0" xfId="0" applyNumberFormat="1" applyFont="1" applyFill="1" applyBorder="1" applyAlignment="1" applyProtection="1">
      <alignment horizontal="right" vertical="center" wrapText="1"/>
      <protection locked="0"/>
    </xf>
    <xf numFmtId="49" fontId="6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0" applyNumberFormat="1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28" fillId="10" borderId="2" xfId="0" applyFont="1" applyFill="1" applyBorder="1" applyAlignment="1" applyProtection="1">
      <alignment horizontal="center" vertical="center" wrapText="1"/>
    </xf>
    <xf numFmtId="0" fontId="28" fillId="10" borderId="4" xfId="0" applyFont="1" applyFill="1" applyBorder="1" applyAlignment="1" applyProtection="1">
      <alignment horizontal="center" vertical="center" wrapText="1"/>
    </xf>
    <xf numFmtId="0" fontId="29" fillId="4" borderId="2" xfId="0" applyFont="1" applyFill="1" applyBorder="1" applyAlignment="1" applyProtection="1">
      <alignment horizontal="center" vertical="center" wrapText="1"/>
    </xf>
    <xf numFmtId="0" fontId="29" fillId="4" borderId="3" xfId="0" applyFont="1" applyFill="1" applyBorder="1" applyAlignment="1" applyProtection="1">
      <alignment horizontal="center" vertical="center" wrapText="1"/>
    </xf>
    <xf numFmtId="0" fontId="29" fillId="4" borderId="4" xfId="0" applyFont="1" applyFill="1" applyBorder="1" applyAlignment="1" applyProtection="1">
      <alignment horizontal="center" vertical="center" wrapText="1"/>
    </xf>
    <xf numFmtId="0" fontId="31" fillId="3" borderId="2" xfId="0" applyFont="1" applyFill="1" applyBorder="1" applyAlignment="1" applyProtection="1">
      <alignment horizontal="center" vertical="center" wrapText="1"/>
    </xf>
    <xf numFmtId="0" fontId="31" fillId="3" borderId="4" xfId="0" applyFont="1" applyFill="1" applyBorder="1" applyAlignment="1" applyProtection="1">
      <alignment horizontal="center" vertical="center" wrapText="1"/>
    </xf>
    <xf numFmtId="0" fontId="29" fillId="2" borderId="2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center" vertical="center" wrapText="1"/>
    </xf>
    <xf numFmtId="0" fontId="28" fillId="2" borderId="5" xfId="0" applyFont="1" applyFill="1" applyBorder="1" applyAlignment="1" applyProtection="1">
      <alignment horizontal="center" vertical="center" wrapText="1"/>
    </xf>
    <xf numFmtId="0" fontId="28" fillId="2" borderId="8" xfId="0" applyFont="1" applyFill="1" applyBorder="1" applyAlignment="1" applyProtection="1">
      <alignment horizontal="center" vertical="center" wrapText="1"/>
    </xf>
    <xf numFmtId="0" fontId="28" fillId="2" borderId="11" xfId="0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horizontal="center" vertical="center" wrapText="1"/>
    </xf>
    <xf numFmtId="0" fontId="28" fillId="2" borderId="6" xfId="0" applyFont="1" applyFill="1" applyBorder="1" applyAlignment="1" applyProtection="1">
      <alignment horizontal="center" vertical="center" wrapText="1"/>
    </xf>
    <xf numFmtId="0" fontId="28" fillId="2" borderId="7" xfId="0" applyFont="1" applyFill="1" applyBorder="1" applyAlignment="1" applyProtection="1">
      <alignment horizontal="center" vertical="center" wrapText="1"/>
    </xf>
    <xf numFmtId="0" fontId="28" fillId="2" borderId="9" xfId="0" applyFont="1" applyFill="1" applyBorder="1" applyAlignment="1" applyProtection="1">
      <alignment horizontal="center" vertical="center" wrapText="1"/>
    </xf>
    <xf numFmtId="0" fontId="28" fillId="2" borderId="10" xfId="0" applyFont="1" applyFill="1" applyBorder="1" applyAlignment="1" applyProtection="1">
      <alignment horizontal="center" vertical="center" wrapText="1"/>
    </xf>
    <xf numFmtId="0" fontId="30" fillId="4" borderId="2" xfId="0" applyFont="1" applyFill="1" applyBorder="1" applyAlignment="1" applyProtection="1">
      <alignment horizontal="center" vertical="center" wrapText="1"/>
    </xf>
    <xf numFmtId="0" fontId="30" fillId="4" borderId="4" xfId="0" applyFont="1" applyFill="1" applyBorder="1" applyAlignment="1" applyProtection="1">
      <alignment horizontal="center" vertical="center" wrapText="1"/>
    </xf>
    <xf numFmtId="0" fontId="30" fillId="3" borderId="2" xfId="0" applyFont="1" applyFill="1" applyBorder="1" applyAlignment="1" applyProtection="1">
      <alignment horizontal="center" vertical="center" wrapText="1"/>
    </xf>
    <xf numFmtId="0" fontId="30" fillId="3" borderId="4" xfId="0" applyFont="1" applyFill="1" applyBorder="1" applyAlignment="1" applyProtection="1">
      <alignment horizontal="center" vertical="center" wrapText="1"/>
    </xf>
    <xf numFmtId="0" fontId="30" fillId="4" borderId="2" xfId="0" applyFont="1" applyFill="1" applyBorder="1" applyAlignment="1" applyProtection="1">
      <alignment horizontal="center" vertical="center" wrapText="1"/>
      <protection locked="0"/>
    </xf>
    <xf numFmtId="0" fontId="30" fillId="4" borderId="4" xfId="0" applyFont="1" applyFill="1" applyBorder="1" applyAlignment="1" applyProtection="1">
      <alignment horizontal="center" vertical="center" wrapText="1"/>
      <protection locked="0"/>
    </xf>
    <xf numFmtId="0" fontId="31" fillId="4" borderId="2" xfId="0" applyFont="1" applyFill="1" applyBorder="1" applyAlignment="1" applyProtection="1">
      <alignment horizontal="center" vertical="center" wrapText="1"/>
    </xf>
    <xf numFmtId="0" fontId="31" fillId="4" borderId="4" xfId="0" applyFont="1" applyFill="1" applyBorder="1" applyAlignment="1" applyProtection="1">
      <alignment horizontal="center" vertical="center" wrapText="1"/>
    </xf>
  </cellXfs>
  <cellStyles count="3285">
    <cellStyle name="20% - Акцент1" xfId="18" builtinId="30" customBuiltin="1"/>
    <cellStyle name="20% — акцент1 10" xfId="461"/>
    <cellStyle name="20% — акцент1 10 2" xfId="1747"/>
    <cellStyle name="20% — акцент1 10 3" xfId="3077"/>
    <cellStyle name="20% — акцент1 10 4" xfId="1101"/>
    <cellStyle name="20% — акцент1 11" xfId="1309"/>
    <cellStyle name="20% — акцент1 12" xfId="2645"/>
    <cellStyle name="20% - Акцент1 2" xfId="43"/>
    <cellStyle name="20% — акцент1 2" xfId="85"/>
    <cellStyle name="20% - Акцент1 2 10" xfId="579"/>
    <cellStyle name="20% — акцент1 2 10" xfId="615"/>
    <cellStyle name="20% - Акцент1 2 10 2" xfId="1865"/>
    <cellStyle name="20% — акцент1 2 10 2" xfId="1901"/>
    <cellStyle name="20% - Акцент1 2 10 3" xfId="2409"/>
    <cellStyle name="20% — акцент1 2 10 3" xfId="2438"/>
    <cellStyle name="20% - Акцент1 2 10 4" xfId="2599"/>
    <cellStyle name="20% — акцент1 2 10 4" xfId="2611"/>
    <cellStyle name="20% - Акцент1 2 10 5" xfId="3195"/>
    <cellStyle name="20% — акцент1 2 10 5" xfId="3231"/>
    <cellStyle name="20% - Акцент1 2 10 6" xfId="1219"/>
    <cellStyle name="20% — акцент1 2 10 6" xfId="1255"/>
    <cellStyle name="20% - Акцент1 2 11" xfId="578"/>
    <cellStyle name="20% — акцент1 2 11" xfId="657"/>
    <cellStyle name="20% - Акцент1 2 11 2" xfId="1864"/>
    <cellStyle name="20% — акцент1 2 11 2" xfId="1943"/>
    <cellStyle name="20% - Акцент1 2 11 3" xfId="2408"/>
    <cellStyle name="20% — акцент1 2 11 3" xfId="2474"/>
    <cellStyle name="20% - Акцент1 2 11 4" xfId="2598"/>
    <cellStyle name="20% — акцент1 2 11 4" xfId="2633"/>
    <cellStyle name="20% - Акцент1 2 11 5" xfId="3194"/>
    <cellStyle name="20% — акцент1 2 11 5" xfId="3273"/>
    <cellStyle name="20% - Акцент1 2 11 6" xfId="1218"/>
    <cellStyle name="20% — акцент1 2 11 6" xfId="1297"/>
    <cellStyle name="20% - Акцент1 2 12" xfId="1329"/>
    <cellStyle name="20% — акцент1 2 12" xfId="1371"/>
    <cellStyle name="20% - Акцент1 2 13" xfId="1961"/>
    <cellStyle name="20% — акцент1 2 13" xfId="1997"/>
    <cellStyle name="20% - Акцент1 2 14" xfId="1323"/>
    <cellStyle name="20% — акцент1 2 14" xfId="2259"/>
    <cellStyle name="20% - Акцент1 2 15" xfId="2659"/>
    <cellStyle name="20% — акцент1 2 15" xfId="2701"/>
    <cellStyle name="20% - Акцент1 2 16" xfId="683"/>
    <cellStyle name="20% — акцент1 2 16" xfId="725"/>
    <cellStyle name="20% - Акцент1 2 2" xfId="135"/>
    <cellStyle name="20% — акцент1 2 2" xfId="177"/>
    <cellStyle name="20% - Акцент1 2 2 2" xfId="1421"/>
    <cellStyle name="20% — акцент1 2 2 2" xfId="1463"/>
    <cellStyle name="20% - Акцент1 2 2 3" xfId="2037"/>
    <cellStyle name="20% — акцент1 2 2 3" xfId="2073"/>
    <cellStyle name="20% - Акцент1 2 2 4" xfId="2159"/>
    <cellStyle name="20% — акцент1 2 2 4" xfId="2462"/>
    <cellStyle name="20% - Акцент1 2 2 5" xfId="2751"/>
    <cellStyle name="20% — акцент1 2 2 5" xfId="2793"/>
    <cellStyle name="20% - Акцент1 2 2 6" xfId="775"/>
    <cellStyle name="20% — акцент1 2 2 6" xfId="817"/>
    <cellStyle name="20% - Акцент1 2 3" xfId="203"/>
    <cellStyle name="20% — акцент1 2 3" xfId="245"/>
    <cellStyle name="20% - Акцент1 2 3 2" xfId="1489"/>
    <cellStyle name="20% — акцент1 2 3 2" xfId="1531"/>
    <cellStyle name="20% - Акцент1 2 3 3" xfId="2096"/>
    <cellStyle name="20% — акцент1 2 3 3" xfId="2131"/>
    <cellStyle name="20% - Акцент1 2 3 4" xfId="2341"/>
    <cellStyle name="20% — акцент1 2 3 4" xfId="2292"/>
    <cellStyle name="20% - Акцент1 2 3 5" xfId="2819"/>
    <cellStyle name="20% — акцент1 2 3 5" xfId="2861"/>
    <cellStyle name="20% - Акцент1 2 3 6" xfId="843"/>
    <cellStyle name="20% — акцент1 2 3 6" xfId="885"/>
    <cellStyle name="20% - Акцент1 2 4" xfId="220"/>
    <cellStyle name="20% — акцент1 2 4" xfId="293"/>
    <cellStyle name="20% - Акцент1 2 4 2" xfId="1506"/>
    <cellStyle name="20% — акцент1 2 4 2" xfId="1579"/>
    <cellStyle name="20% - Акцент1 2 4 3" xfId="2109"/>
    <cellStyle name="20% — акцент1 2 4 3" xfId="2171"/>
    <cellStyle name="20% - Акцент1 2 4 4" xfId="2339"/>
    <cellStyle name="20% — акцент1 2 4 4" xfId="2287"/>
    <cellStyle name="20% - Акцент1 2 4 5" xfId="2836"/>
    <cellStyle name="20% — акцент1 2 4 5" xfId="2909"/>
    <cellStyle name="20% - Акцент1 2 4 6" xfId="860"/>
    <cellStyle name="20% — акцент1 2 4 6" xfId="933"/>
    <cellStyle name="20% - Акцент1 2 5" xfId="309"/>
    <cellStyle name="20% — акцент1 2 5" xfId="350"/>
    <cellStyle name="20% - Акцент1 2 5 2" xfId="1595"/>
    <cellStyle name="20% — акцент1 2 5 2" xfId="1636"/>
    <cellStyle name="20% - Акцент1 2 5 3" xfId="2186"/>
    <cellStyle name="20% — акцент1 2 5 3" xfId="2219"/>
    <cellStyle name="20% - Акцент1 2 5 4" xfId="2266"/>
    <cellStyle name="20% — акцент1 2 5 4" xfId="2490"/>
    <cellStyle name="20% - Акцент1 2 5 5" xfId="2925"/>
    <cellStyle name="20% — акцент1 2 5 5" xfId="2966"/>
    <cellStyle name="20% - Акцент1 2 5 6" xfId="949"/>
    <cellStyle name="20% — акцент1 2 5 6" xfId="990"/>
    <cellStyle name="20% - Акцент1 2 6" xfId="366"/>
    <cellStyle name="20% — акцент1 2 6" xfId="407"/>
    <cellStyle name="20% - Акцент1 2 6 2" xfId="1652"/>
    <cellStyle name="20% — акцент1 2 6 2" xfId="1693"/>
    <cellStyle name="20% - Акцент1 2 6 3" xfId="2234"/>
    <cellStyle name="20% — акцент1 2 6 3" xfId="2268"/>
    <cellStyle name="20% - Акцент1 2 6 4" xfId="2502"/>
    <cellStyle name="20% — акцент1 2 6 4" xfId="2514"/>
    <cellStyle name="20% - Акцент1 2 6 5" xfId="2982"/>
    <cellStyle name="20% — акцент1 2 6 5" xfId="3023"/>
    <cellStyle name="20% - Акцент1 2 6 6" xfId="1006"/>
    <cellStyle name="20% — акцент1 2 6 6" xfId="1047"/>
    <cellStyle name="20% - Акцент1 2 7" xfId="423"/>
    <cellStyle name="20% — акцент1 2 7" xfId="463"/>
    <cellStyle name="20% - Акцент1 2 7 2" xfId="1709"/>
    <cellStyle name="20% — акцент1 2 7 2" xfId="1749"/>
    <cellStyle name="20% - Акцент1 2 7 3" xfId="2283"/>
    <cellStyle name="20% — акцент1 2 7 3" xfId="2314"/>
    <cellStyle name="20% - Акцент1 2 7 4" xfId="2526"/>
    <cellStyle name="20% — акцент1 2 7 4" xfId="2538"/>
    <cellStyle name="20% - Акцент1 2 7 5" xfId="3039"/>
    <cellStyle name="20% — акцент1 2 7 5" xfId="3079"/>
    <cellStyle name="20% - Акцент1 2 7 6" xfId="1063"/>
    <cellStyle name="20% — акцент1 2 7 6" xfId="1103"/>
    <cellStyle name="20% - Акцент1 2 8" xfId="478"/>
    <cellStyle name="20% — акцент1 2 8" xfId="516"/>
    <cellStyle name="20% - Акцент1 2 8 2" xfId="1764"/>
    <cellStyle name="20% — акцент1 2 8 2" xfId="1802"/>
    <cellStyle name="20% - Акцент1 2 8 3" xfId="2328"/>
    <cellStyle name="20% — акцент1 2 8 3" xfId="2356"/>
    <cellStyle name="20% - Акцент1 2 8 4" xfId="2550"/>
    <cellStyle name="20% — акцент1 2 8 4" xfId="2562"/>
    <cellStyle name="20% - Акцент1 2 8 5" xfId="3094"/>
    <cellStyle name="20% — акцент1 2 8 5" xfId="3132"/>
    <cellStyle name="20% - Акцент1 2 8 6" xfId="1118"/>
    <cellStyle name="20% — акцент1 2 8 6" xfId="1156"/>
    <cellStyle name="20% - Акцент1 2 9" xfId="530"/>
    <cellStyle name="20% — акцент1 2 9" xfId="566"/>
    <cellStyle name="20% - Акцент1 2 9 2" xfId="1816"/>
    <cellStyle name="20% — акцент1 2 9 2" xfId="1852"/>
    <cellStyle name="20% - Акцент1 2 9 3" xfId="2370"/>
    <cellStyle name="20% — акцент1 2 9 3" xfId="2396"/>
    <cellStyle name="20% - Акцент1 2 9 4" xfId="2574"/>
    <cellStyle name="20% — акцент1 2 9 4" xfId="2586"/>
    <cellStyle name="20% - Акцент1 2 9 5" xfId="3146"/>
    <cellStyle name="20% — акцент1 2 9 5" xfId="3182"/>
    <cellStyle name="20% - Акцент1 2 9 6" xfId="1170"/>
    <cellStyle name="20% — акцент1 2 9 6" xfId="1206"/>
    <cellStyle name="20% - Акцент1 3" xfId="44"/>
    <cellStyle name="20% — акцент1 3" xfId="110"/>
    <cellStyle name="20% - Акцент1 3 10" xfId="580"/>
    <cellStyle name="20% - Акцент1 3 10 2" xfId="1866"/>
    <cellStyle name="20% - Акцент1 3 10 3" xfId="3196"/>
    <cellStyle name="20% - Акцент1 3 10 4" xfId="1220"/>
    <cellStyle name="20% - Акцент1 3 11" xfId="419"/>
    <cellStyle name="20% - Акцент1 3 11 2" xfId="1705"/>
    <cellStyle name="20% - Акцент1 3 11 3" xfId="3035"/>
    <cellStyle name="20% - Акцент1 3 11 4" xfId="1059"/>
    <cellStyle name="20% - Акцент1 3 12" xfId="1330"/>
    <cellStyle name="20% - Акцент1 3 13" xfId="1962"/>
    <cellStyle name="20% - Акцент1 3 14" xfId="1314"/>
    <cellStyle name="20% - Акцент1 3 15" xfId="2660"/>
    <cellStyle name="20% - Акцент1 3 16" xfId="684"/>
    <cellStyle name="20% - Акцент1 3 2" xfId="136"/>
    <cellStyle name="20% — акцент1 3 2" xfId="1396"/>
    <cellStyle name="20% - Акцент1 3 2 2" xfId="1422"/>
    <cellStyle name="20% - Акцент1 3 2 3" xfId="2038"/>
    <cellStyle name="20% - Акцент1 3 2 4" xfId="2117"/>
    <cellStyle name="20% - Акцент1 3 2 5" xfId="2752"/>
    <cellStyle name="20% - Акцент1 3 2 6" xfId="776"/>
    <cellStyle name="20% - Акцент1 3 3" xfId="204"/>
    <cellStyle name="20% — акцент1 3 3" xfId="2016"/>
    <cellStyle name="20% - Акцент1 3 3 2" xfId="1490"/>
    <cellStyle name="20% - Акцент1 3 3 3" xfId="2297"/>
    <cellStyle name="20% - Акцент1 3 3 4" xfId="2820"/>
    <cellStyle name="20% - Акцент1 3 3 5" xfId="844"/>
    <cellStyle name="20% - Акцент1 3 4" xfId="217"/>
    <cellStyle name="20% — акцент1 3 4" xfId="2209"/>
    <cellStyle name="20% - Акцент1 3 4 2" xfId="1503"/>
    <cellStyle name="20% - Акцент1 3 4 3" xfId="2833"/>
    <cellStyle name="20% - Акцент1 3 4 4" xfId="857"/>
    <cellStyle name="20% - Акцент1 3 5" xfId="310"/>
    <cellStyle name="20% — акцент1 3 5" xfId="2726"/>
    <cellStyle name="20% - Акцент1 3 5 2" xfId="1596"/>
    <cellStyle name="20% - Акцент1 3 5 3" xfId="2926"/>
    <cellStyle name="20% - Акцент1 3 5 4" xfId="950"/>
    <cellStyle name="20% - Акцент1 3 6" xfId="367"/>
    <cellStyle name="20% — акцент1 3 6" xfId="750"/>
    <cellStyle name="20% - Акцент1 3 6 2" xfId="1653"/>
    <cellStyle name="20% - Акцент1 3 6 3" xfId="2983"/>
    <cellStyle name="20% - Акцент1 3 6 4" xfId="1007"/>
    <cellStyle name="20% - Акцент1 3 7" xfId="424"/>
    <cellStyle name="20% - Акцент1 3 7 2" xfId="1710"/>
    <cellStyle name="20% - Акцент1 3 7 3" xfId="3040"/>
    <cellStyle name="20% - Акцент1 3 7 4" xfId="1064"/>
    <cellStyle name="20% - Акцент1 3 8" xfId="479"/>
    <cellStyle name="20% - Акцент1 3 8 2" xfId="1765"/>
    <cellStyle name="20% - Акцент1 3 8 3" xfId="3095"/>
    <cellStyle name="20% - Акцент1 3 8 4" xfId="1119"/>
    <cellStyle name="20% - Акцент1 3 9" xfId="531"/>
    <cellStyle name="20% - Акцент1 3 9 2" xfId="1817"/>
    <cellStyle name="20% - Акцент1 3 9 3" xfId="3147"/>
    <cellStyle name="20% - Акцент1 3 9 4" xfId="1171"/>
    <cellStyle name="20% - Акцент1 4" xfId="45"/>
    <cellStyle name="20% — акцент1 4" xfId="125"/>
    <cellStyle name="20% - Акцент1 4 10" xfId="223"/>
    <cellStyle name="20% - Акцент1 4 10 2" xfId="1509"/>
    <cellStyle name="20% - Акцент1 4 10 3" xfId="2839"/>
    <cellStyle name="20% - Акцент1 4 10 4" xfId="863"/>
    <cellStyle name="20% - Акцент1 4 11" xfId="1331"/>
    <cellStyle name="20% - Акцент1 4 12" xfId="1963"/>
    <cellStyle name="20% - Акцент1 4 13" xfId="2326"/>
    <cellStyle name="20% - Акцент1 4 14" xfId="2661"/>
    <cellStyle name="20% - Акцент1 4 15" xfId="685"/>
    <cellStyle name="20% - Акцент1 4 2" xfId="137"/>
    <cellStyle name="20% — акцент1 4 2" xfId="1411"/>
    <cellStyle name="20% - Акцент1 4 2 2" xfId="1423"/>
    <cellStyle name="20% - Акцент1 4 2 3" xfId="2039"/>
    <cellStyle name="20% - Акцент1 4 2 4" xfId="2467"/>
    <cellStyle name="20% - Акцент1 4 2 5" xfId="2753"/>
    <cellStyle name="20% - Акцент1 4 2 6" xfId="777"/>
    <cellStyle name="20% - Акцент1 4 3" xfId="214"/>
    <cellStyle name="20% — акцент1 4 3" xfId="2030"/>
    <cellStyle name="20% - Акцент1 4 3 2" xfId="1500"/>
    <cellStyle name="20% - Акцент1 4 3 3" xfId="2125"/>
    <cellStyle name="20% - Акцент1 4 3 4" xfId="2830"/>
    <cellStyle name="20% - Акцент1 4 3 5" xfId="854"/>
    <cellStyle name="20% - Акцент1 4 4" xfId="311"/>
    <cellStyle name="20% — акцент1 4 4" xfId="2305"/>
    <cellStyle name="20% - Акцент1 4 4 2" xfId="1597"/>
    <cellStyle name="20% - Акцент1 4 4 3" xfId="2927"/>
    <cellStyle name="20% - Акцент1 4 4 4" xfId="951"/>
    <cellStyle name="20% - Акцент1 4 5" xfId="368"/>
    <cellStyle name="20% — акцент1 4 5" xfId="2741"/>
    <cellStyle name="20% - Акцент1 4 5 2" xfId="1654"/>
    <cellStyle name="20% - Акцент1 4 5 3" xfId="2984"/>
    <cellStyle name="20% - Акцент1 4 5 4" xfId="1008"/>
    <cellStyle name="20% - Акцент1 4 6" xfId="425"/>
    <cellStyle name="20% — акцент1 4 6" xfId="765"/>
    <cellStyle name="20% - Акцент1 4 6 2" xfId="1711"/>
    <cellStyle name="20% - Акцент1 4 6 3" xfId="3041"/>
    <cellStyle name="20% - Акцент1 4 6 4" xfId="1065"/>
    <cellStyle name="20% - Акцент1 4 7" xfId="480"/>
    <cellStyle name="20% - Акцент1 4 7 2" xfId="1766"/>
    <cellStyle name="20% - Акцент1 4 7 3" xfId="3096"/>
    <cellStyle name="20% - Акцент1 4 7 4" xfId="1120"/>
    <cellStyle name="20% - Акцент1 4 8" xfId="532"/>
    <cellStyle name="20% - Акцент1 4 8 2" xfId="1818"/>
    <cellStyle name="20% - Акцент1 4 8 3" xfId="3148"/>
    <cellStyle name="20% - Акцент1 4 8 4" xfId="1172"/>
    <cellStyle name="20% - Акцент1 4 9" xfId="581"/>
    <cellStyle name="20% - Акцент1 4 9 2" xfId="1867"/>
    <cellStyle name="20% - Акцент1 4 9 3" xfId="3197"/>
    <cellStyle name="20% - Акцент1 4 9 4" xfId="1221"/>
    <cellStyle name="20% - Акцент1 5" xfId="669"/>
    <cellStyle name="20% — акцент1 5" xfId="97"/>
    <cellStyle name="20% — акцент1 5 2" xfId="1383"/>
    <cellStyle name="20% — акцент1 5 3" xfId="2713"/>
    <cellStyle name="20% — акцент1 5 4" xfId="737"/>
    <cellStyle name="20% — акцент1 6" xfId="242"/>
    <cellStyle name="20% — акцент1 6 2" xfId="1528"/>
    <cellStyle name="20% — акцент1 6 3" xfId="2858"/>
    <cellStyle name="20% — акцент1 6 4" xfId="882"/>
    <cellStyle name="20% — акцент1 7" xfId="290"/>
    <cellStyle name="20% — акцент1 7 2" xfId="1576"/>
    <cellStyle name="20% — акцент1 7 3" xfId="2906"/>
    <cellStyle name="20% — акцент1 7 4" xfId="930"/>
    <cellStyle name="20% — акцент1 8" xfId="348"/>
    <cellStyle name="20% — акцент1 8 2" xfId="1634"/>
    <cellStyle name="20% — акцент1 8 3" xfId="2964"/>
    <cellStyle name="20% — акцент1 8 4" xfId="988"/>
    <cellStyle name="20% — акцент1 9" xfId="405"/>
    <cellStyle name="20% — акцент1 9 2" xfId="1691"/>
    <cellStyle name="20% — акцент1 9 3" xfId="3021"/>
    <cellStyle name="20% — акцент1 9 4" xfId="1045"/>
    <cellStyle name="20% - Акцент2" xfId="22" builtinId="34" customBuiltin="1"/>
    <cellStyle name="20% — акцент2 10" xfId="459"/>
    <cellStyle name="20% — акцент2 10 2" xfId="1745"/>
    <cellStyle name="20% — акцент2 10 3" xfId="3075"/>
    <cellStyle name="20% — акцент2 10 4" xfId="1099"/>
    <cellStyle name="20% — акцент2 11" xfId="1311"/>
    <cellStyle name="20% — акцент2 12" xfId="2647"/>
    <cellStyle name="20% - Акцент2 2" xfId="46"/>
    <cellStyle name="20% — акцент2 2" xfId="86"/>
    <cellStyle name="20% - Акцент2 2 10" xfId="582"/>
    <cellStyle name="20% — акцент2 2 10" xfId="616"/>
    <cellStyle name="20% - Акцент2 2 10 2" xfId="1868"/>
    <cellStyle name="20% — акцент2 2 10 2" xfId="1902"/>
    <cellStyle name="20% - Акцент2 2 10 3" xfId="2411"/>
    <cellStyle name="20% — акцент2 2 10 3" xfId="2439"/>
    <cellStyle name="20% - Акцент2 2 10 4" xfId="2600"/>
    <cellStyle name="20% — акцент2 2 10 4" xfId="2612"/>
    <cellStyle name="20% - Акцент2 2 10 5" xfId="3198"/>
    <cellStyle name="20% — акцент2 2 10 5" xfId="3232"/>
    <cellStyle name="20% - Акцент2 2 10 6" xfId="1222"/>
    <cellStyle name="20% — акцент2 2 10 6" xfId="1256"/>
    <cellStyle name="20% - Акцент2 2 11" xfId="292"/>
    <cellStyle name="20% — акцент2 2 11" xfId="658"/>
    <cellStyle name="20% - Акцент2 2 11 2" xfId="1578"/>
    <cellStyle name="20% — акцент2 2 11 2" xfId="1944"/>
    <cellStyle name="20% - Акцент2 2 11 3" xfId="2170"/>
    <cellStyle name="20% — акцент2 2 11 3" xfId="2475"/>
    <cellStyle name="20% - Акцент2 2 11 4" xfId="2331"/>
    <cellStyle name="20% — акцент2 2 11 4" xfId="2634"/>
    <cellStyle name="20% - Акцент2 2 11 5" xfId="2908"/>
    <cellStyle name="20% — акцент2 2 11 5" xfId="3274"/>
    <cellStyle name="20% - Акцент2 2 11 6" xfId="932"/>
    <cellStyle name="20% — акцент2 2 11 6" xfId="1298"/>
    <cellStyle name="20% - Акцент2 2 12" xfId="1332"/>
    <cellStyle name="20% — акцент2 2 12" xfId="1372"/>
    <cellStyle name="20% - Акцент2 2 13" xfId="1964"/>
    <cellStyle name="20% — акцент2 2 13" xfId="1998"/>
    <cellStyle name="20% - Акцент2 2 14" xfId="2281"/>
    <cellStyle name="20% — акцент2 2 14" xfId="2211"/>
    <cellStyle name="20% - Акцент2 2 15" xfId="2662"/>
    <cellStyle name="20% — акцент2 2 15" xfId="2702"/>
    <cellStyle name="20% - Акцент2 2 16" xfId="686"/>
    <cellStyle name="20% — акцент2 2 16" xfId="726"/>
    <cellStyle name="20% - Акцент2 2 2" xfId="138"/>
    <cellStyle name="20% — акцент2 2 2" xfId="178"/>
    <cellStyle name="20% - Акцент2 2 2 2" xfId="1424"/>
    <cellStyle name="20% — акцент2 2 2 2" xfId="1464"/>
    <cellStyle name="20% - Акцент2 2 2 3" xfId="2040"/>
    <cellStyle name="20% — акцент2 2 2 3" xfId="2074"/>
    <cellStyle name="20% - Акцент2 2 2 4" xfId="2428"/>
    <cellStyle name="20% — акцент2 2 2 4" xfId="2383"/>
    <cellStyle name="20% - Акцент2 2 2 5" xfId="2754"/>
    <cellStyle name="20% — акцент2 2 2 5" xfId="2794"/>
    <cellStyle name="20% - Акцент2 2 2 6" xfId="778"/>
    <cellStyle name="20% — акцент2 2 2 6" xfId="818"/>
    <cellStyle name="20% - Акцент2 2 3" xfId="206"/>
    <cellStyle name="20% — акцент2 2 3" xfId="246"/>
    <cellStyle name="20% - Акцент2 2 3 2" xfId="1492"/>
    <cellStyle name="20% — акцент2 2 3 2" xfId="1532"/>
    <cellStyle name="20% - Акцент2 2 3 3" xfId="2098"/>
    <cellStyle name="20% — акцент2 2 3 3" xfId="2132"/>
    <cellStyle name="20% - Акцент2 2 3 4" xfId="2199"/>
    <cellStyle name="20% — акцент2 2 3 4" xfId="2243"/>
    <cellStyle name="20% - Акцент2 2 3 5" xfId="2822"/>
    <cellStyle name="20% — акцент2 2 3 5" xfId="2862"/>
    <cellStyle name="20% - Акцент2 2 3 6" xfId="846"/>
    <cellStyle name="20% — акцент2 2 3 6" xfId="886"/>
    <cellStyle name="20% - Акцент2 2 4" xfId="211"/>
    <cellStyle name="20% — акцент2 2 4" xfId="294"/>
    <cellStyle name="20% - Акцент2 2 4 2" xfId="1497"/>
    <cellStyle name="20% — акцент2 2 4 2" xfId="1580"/>
    <cellStyle name="20% - Акцент2 2 4 3" xfId="2103"/>
    <cellStyle name="20% — акцент2 2 4 3" xfId="2172"/>
    <cellStyle name="20% - Акцент2 2 4 4" xfId="2368"/>
    <cellStyle name="20% — акцент2 2 4 4" xfId="2238"/>
    <cellStyle name="20% - Акцент2 2 4 5" xfId="2827"/>
    <cellStyle name="20% — акцент2 2 4 5" xfId="2910"/>
    <cellStyle name="20% - Акцент2 2 4 6" xfId="851"/>
    <cellStyle name="20% — акцент2 2 4 6" xfId="934"/>
    <cellStyle name="20% - Акцент2 2 5" xfId="312"/>
    <cellStyle name="20% — акцент2 2 5" xfId="351"/>
    <cellStyle name="20% - Акцент2 2 5 2" xfId="1598"/>
    <cellStyle name="20% — акцент2 2 5 2" xfId="1637"/>
    <cellStyle name="20% - Акцент2 2 5 3" xfId="2187"/>
    <cellStyle name="20% — акцент2 2 5 3" xfId="2220"/>
    <cellStyle name="20% - Акцент2 2 5 4" xfId="2128"/>
    <cellStyle name="20% — акцент2 2 5 4" xfId="2491"/>
    <cellStyle name="20% - Акцент2 2 5 5" xfId="2928"/>
    <cellStyle name="20% — акцент2 2 5 5" xfId="2967"/>
    <cellStyle name="20% - Акцент2 2 5 6" xfId="952"/>
    <cellStyle name="20% — акцент2 2 5 6" xfId="991"/>
    <cellStyle name="20% - Акцент2 2 6" xfId="369"/>
    <cellStyle name="20% — акцент2 2 6" xfId="408"/>
    <cellStyle name="20% - Акцент2 2 6 2" xfId="1655"/>
    <cellStyle name="20% — акцент2 2 6 2" xfId="1694"/>
    <cellStyle name="20% - Акцент2 2 6 3" xfId="2236"/>
    <cellStyle name="20% — акцент2 2 6 3" xfId="2269"/>
    <cellStyle name="20% - Акцент2 2 6 4" xfId="2503"/>
    <cellStyle name="20% — акцент2 2 6 4" xfId="2515"/>
    <cellStyle name="20% - Акцент2 2 6 5" xfId="2985"/>
    <cellStyle name="20% — акцент2 2 6 5" xfId="3024"/>
    <cellStyle name="20% - Акцент2 2 6 6" xfId="1009"/>
    <cellStyle name="20% — акцент2 2 6 6" xfId="1048"/>
    <cellStyle name="20% - Акцент2 2 7" xfId="426"/>
    <cellStyle name="20% — акцент2 2 7" xfId="464"/>
    <cellStyle name="20% - Акцент2 2 7 2" xfId="1712"/>
    <cellStyle name="20% — акцент2 2 7 2" xfId="1750"/>
    <cellStyle name="20% - Акцент2 2 7 3" xfId="2285"/>
    <cellStyle name="20% — акцент2 2 7 3" xfId="2315"/>
    <cellStyle name="20% - Акцент2 2 7 4" xfId="2527"/>
    <cellStyle name="20% — акцент2 2 7 4" xfId="2539"/>
    <cellStyle name="20% - Акцент2 2 7 5" xfId="3042"/>
    <cellStyle name="20% — акцент2 2 7 5" xfId="3080"/>
    <cellStyle name="20% - Акцент2 2 7 6" xfId="1066"/>
    <cellStyle name="20% — акцент2 2 7 6" xfId="1104"/>
    <cellStyle name="20% - Акцент2 2 8" xfId="481"/>
    <cellStyle name="20% — акцент2 2 8" xfId="517"/>
    <cellStyle name="20% - Акцент2 2 8 2" xfId="1767"/>
    <cellStyle name="20% — акцент2 2 8 2" xfId="1803"/>
    <cellStyle name="20% - Акцент2 2 8 3" xfId="2329"/>
    <cellStyle name="20% — акцент2 2 8 3" xfId="2357"/>
    <cellStyle name="20% - Акцент2 2 8 4" xfId="2551"/>
    <cellStyle name="20% — акцент2 2 8 4" xfId="2563"/>
    <cellStyle name="20% - Акцент2 2 8 5" xfId="3097"/>
    <cellStyle name="20% — акцент2 2 8 5" xfId="3133"/>
    <cellStyle name="20% - Акцент2 2 8 6" xfId="1121"/>
    <cellStyle name="20% — акцент2 2 8 6" xfId="1157"/>
    <cellStyle name="20% - Акцент2 2 9" xfId="533"/>
    <cellStyle name="20% — акцент2 2 9" xfId="567"/>
    <cellStyle name="20% - Акцент2 2 9 2" xfId="1819"/>
    <cellStyle name="20% — акцент2 2 9 2" xfId="1853"/>
    <cellStyle name="20% - Акцент2 2 9 3" xfId="2372"/>
    <cellStyle name="20% — акцент2 2 9 3" xfId="2397"/>
    <cellStyle name="20% - Акцент2 2 9 4" xfId="2575"/>
    <cellStyle name="20% — акцент2 2 9 4" xfId="2587"/>
    <cellStyle name="20% - Акцент2 2 9 5" xfId="3149"/>
    <cellStyle name="20% — акцент2 2 9 5" xfId="3183"/>
    <cellStyle name="20% - Акцент2 2 9 6" xfId="1173"/>
    <cellStyle name="20% — акцент2 2 9 6" xfId="1207"/>
    <cellStyle name="20% - Акцент2 3" xfId="47"/>
    <cellStyle name="20% — акцент2 3" xfId="114"/>
    <cellStyle name="20% - Акцент2 3 10" xfId="583"/>
    <cellStyle name="20% - Акцент2 3 10 2" xfId="1869"/>
    <cellStyle name="20% - Акцент2 3 10 3" xfId="3199"/>
    <cellStyle name="20% - Акцент2 3 10 4" xfId="1223"/>
    <cellStyle name="20% - Акцент2 3 11" xfId="514"/>
    <cellStyle name="20% - Акцент2 3 11 2" xfId="1800"/>
    <cellStyle name="20% - Акцент2 3 11 3" xfId="3130"/>
    <cellStyle name="20% - Акцент2 3 11 4" xfId="1154"/>
    <cellStyle name="20% - Акцент2 3 12" xfId="1333"/>
    <cellStyle name="20% - Акцент2 3 13" xfId="1965"/>
    <cellStyle name="20% - Акцент2 3 14" xfId="2232"/>
    <cellStyle name="20% - Акцент2 3 15" xfId="2663"/>
    <cellStyle name="20% - Акцент2 3 16" xfId="687"/>
    <cellStyle name="20% - Акцент2 3 2" xfId="139"/>
    <cellStyle name="20% — акцент2 3 2" xfId="1400"/>
    <cellStyle name="20% - Акцент2 3 2 2" xfId="1425"/>
    <cellStyle name="20% - Акцент2 3 2 3" xfId="2041"/>
    <cellStyle name="20% - Акцент2 3 2 4" xfId="2115"/>
    <cellStyle name="20% - Акцент2 3 2 5" xfId="2755"/>
    <cellStyle name="20% - Акцент2 3 2 6" xfId="779"/>
    <cellStyle name="20% - Акцент2 3 3" xfId="207"/>
    <cellStyle name="20% — акцент2 3 3" xfId="2019"/>
    <cellStyle name="20% - Акцент2 3 3 2" xfId="1493"/>
    <cellStyle name="20% - Акцент2 3 3 3" xfId="2152"/>
    <cellStyle name="20% - Акцент2 3 3 4" xfId="2823"/>
    <cellStyle name="20% - Акцент2 3 3 5" xfId="847"/>
    <cellStyle name="20% - Акцент2 3 4" xfId="208"/>
    <cellStyle name="20% — акцент2 3 4" xfId="2431"/>
    <cellStyle name="20% - Акцент2 3 4 2" xfId="1494"/>
    <cellStyle name="20% - Акцент2 3 4 3" xfId="2824"/>
    <cellStyle name="20% - Акцент2 3 4 4" xfId="848"/>
    <cellStyle name="20% - Акцент2 3 5" xfId="313"/>
    <cellStyle name="20% — акцент2 3 5" xfId="2730"/>
    <cellStyle name="20% - Акцент2 3 5 2" xfId="1599"/>
    <cellStyle name="20% - Акцент2 3 5 3" xfId="2929"/>
    <cellStyle name="20% - Акцент2 3 5 4" xfId="953"/>
    <cellStyle name="20% - Акцент2 3 6" xfId="370"/>
    <cellStyle name="20% — акцент2 3 6" xfId="754"/>
    <cellStyle name="20% - Акцент2 3 6 2" xfId="1656"/>
    <cellStyle name="20% - Акцент2 3 6 3" xfId="2986"/>
    <cellStyle name="20% - Акцент2 3 6 4" xfId="1010"/>
    <cellStyle name="20% - Акцент2 3 7" xfId="427"/>
    <cellStyle name="20% - Акцент2 3 7 2" xfId="1713"/>
    <cellStyle name="20% - Акцент2 3 7 3" xfId="3043"/>
    <cellStyle name="20% - Акцент2 3 7 4" xfId="1067"/>
    <cellStyle name="20% - Акцент2 3 8" xfId="482"/>
    <cellStyle name="20% - Акцент2 3 8 2" xfId="1768"/>
    <cellStyle name="20% - Акцент2 3 8 3" xfId="3098"/>
    <cellStyle name="20% - Акцент2 3 8 4" xfId="1122"/>
    <cellStyle name="20% - Акцент2 3 9" xfId="534"/>
    <cellStyle name="20% - Акцент2 3 9 2" xfId="1820"/>
    <cellStyle name="20% - Акцент2 3 9 3" xfId="3150"/>
    <cellStyle name="20% - Акцент2 3 9 4" xfId="1174"/>
    <cellStyle name="20% - Акцент2 4" xfId="48"/>
    <cellStyle name="20% — акцент2 4" xfId="109"/>
    <cellStyle name="20% - Акцент2 4 10" xfId="515"/>
    <cellStyle name="20% - Акцент2 4 10 2" xfId="1801"/>
    <cellStyle name="20% - Акцент2 4 10 3" xfId="3131"/>
    <cellStyle name="20% - Акцент2 4 10 4" xfId="1155"/>
    <cellStyle name="20% - Акцент2 4 11" xfId="1334"/>
    <cellStyle name="20% - Акцент2 4 12" xfId="1966"/>
    <cellStyle name="20% - Акцент2 4 13" xfId="2184"/>
    <cellStyle name="20% - Акцент2 4 14" xfId="2664"/>
    <cellStyle name="20% - Акцент2 4 15" xfId="688"/>
    <cellStyle name="20% - Акцент2 4 2" xfId="140"/>
    <cellStyle name="20% — акцент2 4 2" xfId="1395"/>
    <cellStyle name="20% - Акцент2 4 2 2" xfId="1426"/>
    <cellStyle name="20% - Акцент2 4 2 3" xfId="2042"/>
    <cellStyle name="20% - Акцент2 4 2 4" xfId="1313"/>
    <cellStyle name="20% - Акцент2 4 2 5" xfId="2756"/>
    <cellStyle name="20% - Акцент2 4 2 6" xfId="780"/>
    <cellStyle name="20% - Акцент2 4 3" xfId="205"/>
    <cellStyle name="20% — акцент2 4 3" xfId="2015"/>
    <cellStyle name="20% - Акцент2 4 3 2" xfId="1491"/>
    <cellStyle name="20% - Акцент2 4 3 3" xfId="2247"/>
    <cellStyle name="20% - Акцент2 4 3 4" xfId="2821"/>
    <cellStyle name="20% - Акцент2 4 3 5" xfId="845"/>
    <cellStyle name="20% - Акцент2 4 4" xfId="314"/>
    <cellStyle name="20% — акцент2 4 4" xfId="2257"/>
    <cellStyle name="20% - Акцент2 4 4 2" xfId="1600"/>
    <cellStyle name="20% - Акцент2 4 4 3" xfId="2930"/>
    <cellStyle name="20% - Акцент2 4 4 4" xfId="954"/>
    <cellStyle name="20% - Акцент2 4 5" xfId="371"/>
    <cellStyle name="20% — акцент2 4 5" xfId="2725"/>
    <cellStyle name="20% - Акцент2 4 5 2" xfId="1657"/>
    <cellStyle name="20% - Акцент2 4 5 3" xfId="2987"/>
    <cellStyle name="20% - Акцент2 4 5 4" xfId="1011"/>
    <cellStyle name="20% - Акцент2 4 6" xfId="428"/>
    <cellStyle name="20% — акцент2 4 6" xfId="749"/>
    <cellStyle name="20% - Акцент2 4 6 2" xfId="1714"/>
    <cellStyle name="20% - Акцент2 4 6 3" xfId="3044"/>
    <cellStyle name="20% - Акцент2 4 6 4" xfId="1068"/>
    <cellStyle name="20% - Акцент2 4 7" xfId="483"/>
    <cellStyle name="20% - Акцент2 4 7 2" xfId="1769"/>
    <cellStyle name="20% - Акцент2 4 7 3" xfId="3099"/>
    <cellStyle name="20% - Акцент2 4 7 4" xfId="1123"/>
    <cellStyle name="20% - Акцент2 4 8" xfId="535"/>
    <cellStyle name="20% - Акцент2 4 8 2" xfId="1821"/>
    <cellStyle name="20% - Акцент2 4 8 3" xfId="3151"/>
    <cellStyle name="20% - Акцент2 4 8 4" xfId="1175"/>
    <cellStyle name="20% - Акцент2 4 9" xfId="584"/>
    <cellStyle name="20% - Акцент2 4 9 2" xfId="1870"/>
    <cellStyle name="20% - Акцент2 4 9 3" xfId="3200"/>
    <cellStyle name="20% - Акцент2 4 9 4" xfId="1224"/>
    <cellStyle name="20% - Акцент2 5" xfId="671"/>
    <cellStyle name="20% — акцент2 5" xfId="100"/>
    <cellStyle name="20% — акцент2 5 2" xfId="1386"/>
    <cellStyle name="20% — акцент2 5 3" xfId="2716"/>
    <cellStyle name="20% — акцент2 5 4" xfId="740"/>
    <cellStyle name="20% — акцент2 6" xfId="239"/>
    <cellStyle name="20% — акцент2 6 2" xfId="1525"/>
    <cellStyle name="20% — акцент2 6 3" xfId="2855"/>
    <cellStyle name="20% — акцент2 6 4" xfId="879"/>
    <cellStyle name="20% — акцент2 7" xfId="287"/>
    <cellStyle name="20% — акцент2 7 2" xfId="1573"/>
    <cellStyle name="20% — акцент2 7 3" xfId="2903"/>
    <cellStyle name="20% — акцент2 7 4" xfId="927"/>
    <cellStyle name="20% — акцент2 8" xfId="345"/>
    <cellStyle name="20% — акцент2 8 2" xfId="1631"/>
    <cellStyle name="20% — акцент2 8 3" xfId="2961"/>
    <cellStyle name="20% — акцент2 8 4" xfId="985"/>
    <cellStyle name="20% — акцент2 9" xfId="402"/>
    <cellStyle name="20% — акцент2 9 2" xfId="1688"/>
    <cellStyle name="20% — акцент2 9 3" xfId="3018"/>
    <cellStyle name="20% — акцент2 9 4" xfId="1042"/>
    <cellStyle name="20% - Акцент3" xfId="26" builtinId="38" customBuiltin="1"/>
    <cellStyle name="20% — акцент3 10" xfId="244"/>
    <cellStyle name="20% — акцент3 10 2" xfId="1530"/>
    <cellStyle name="20% — акцент3 10 3" xfId="2860"/>
    <cellStyle name="20% — акцент3 10 4" xfId="884"/>
    <cellStyle name="20% — акцент3 11" xfId="1315"/>
    <cellStyle name="20% — акцент3 12" xfId="2649"/>
    <cellStyle name="20% - Акцент3 2" xfId="49"/>
    <cellStyle name="20% — акцент3 2" xfId="87"/>
    <cellStyle name="20% - Акцент3 2 10" xfId="585"/>
    <cellStyle name="20% — акцент3 2 10" xfId="617"/>
    <cellStyle name="20% - Акцент3 2 10 2" xfId="1871"/>
    <cellStyle name="20% — акцент3 2 10 2" xfId="1903"/>
    <cellStyle name="20% - Акцент3 2 10 3" xfId="2412"/>
    <cellStyle name="20% — акцент3 2 10 3" xfId="2440"/>
    <cellStyle name="20% - Акцент3 2 10 4" xfId="2601"/>
    <cellStyle name="20% — акцент3 2 10 4" xfId="2613"/>
    <cellStyle name="20% - Акцент3 2 10 5" xfId="3201"/>
    <cellStyle name="20% — акцент3 2 10 5" xfId="3233"/>
    <cellStyle name="20% - Акцент3 2 10 6" xfId="1225"/>
    <cellStyle name="20% — акцент3 2 10 6" xfId="1257"/>
    <cellStyle name="20% - Акцент3 2 11" xfId="627"/>
    <cellStyle name="20% — акцент3 2 11" xfId="659"/>
    <cellStyle name="20% - Акцент3 2 11 2" xfId="1913"/>
    <cellStyle name="20% — акцент3 2 11 2" xfId="1945"/>
    <cellStyle name="20% - Акцент3 2 11 3" xfId="2450"/>
    <cellStyle name="20% — акцент3 2 11 3" xfId="2476"/>
    <cellStyle name="20% - Акцент3 2 11 4" xfId="2623"/>
    <cellStyle name="20% — акцент3 2 11 4" xfId="2635"/>
    <cellStyle name="20% - Акцент3 2 11 5" xfId="3243"/>
    <cellStyle name="20% — акцент3 2 11 5" xfId="3275"/>
    <cellStyle name="20% - Акцент3 2 11 6" xfId="1267"/>
    <cellStyle name="20% — акцент3 2 11 6" xfId="1299"/>
    <cellStyle name="20% - Акцент3 2 12" xfId="1335"/>
    <cellStyle name="20% — акцент3 2 12" xfId="1373"/>
    <cellStyle name="20% - Акцент3 2 13" xfId="1967"/>
    <cellStyle name="20% — акцент3 2 13" xfId="1999"/>
    <cellStyle name="20% - Акцент3 2 14" xfId="2120"/>
    <cellStyle name="20% — акцент3 2 14" xfId="2163"/>
    <cellStyle name="20% - Акцент3 2 15" xfId="2665"/>
    <cellStyle name="20% — акцент3 2 15" xfId="2703"/>
    <cellStyle name="20% - Акцент3 2 16" xfId="689"/>
    <cellStyle name="20% — акцент3 2 16" xfId="727"/>
    <cellStyle name="20% - Акцент3 2 2" xfId="141"/>
    <cellStyle name="20% — акцент3 2 2" xfId="179"/>
    <cellStyle name="20% - Акцент3 2 2 2" xfId="1427"/>
    <cellStyle name="20% — акцент3 2 2 2" xfId="1465"/>
    <cellStyle name="20% - Акцент3 2 2 3" xfId="2043"/>
    <cellStyle name="20% — акцент3 2 2 3" xfId="2075"/>
    <cellStyle name="20% - Акцент3 2 2 4" xfId="2264"/>
    <cellStyle name="20% — акцент3 2 2 4" xfId="2343"/>
    <cellStyle name="20% - Акцент3 2 2 5" xfId="2757"/>
    <cellStyle name="20% — акцент3 2 2 5" xfId="2795"/>
    <cellStyle name="20% - Акцент3 2 2 6" xfId="781"/>
    <cellStyle name="20% — акцент3 2 2 6" xfId="819"/>
    <cellStyle name="20% - Акцент3 2 3" xfId="209"/>
    <cellStyle name="20% — акцент3 2 3" xfId="247"/>
    <cellStyle name="20% - Акцент3 2 3 2" xfId="1495"/>
    <cellStyle name="20% — акцент3 2 3 2" xfId="1533"/>
    <cellStyle name="20% - Акцент3 2 3 3" xfId="2101"/>
    <cellStyle name="20% — акцент3 2 3 3" xfId="2133"/>
    <cellStyle name="20% - Акцент3 2 3 4" xfId="2459"/>
    <cellStyle name="20% — акцент3 2 3 4" xfId="2195"/>
    <cellStyle name="20% - Акцент3 2 3 5" xfId="2825"/>
    <cellStyle name="20% — акцент3 2 3 5" xfId="2863"/>
    <cellStyle name="20% - Акцент3 2 3 6" xfId="849"/>
    <cellStyle name="20% — акцент3 2 3 6" xfId="887"/>
    <cellStyle name="20% - Акцент3 2 4" xfId="257"/>
    <cellStyle name="20% — акцент3 2 4" xfId="295"/>
    <cellStyle name="20% - Акцент3 2 4 2" xfId="1543"/>
    <cellStyle name="20% — акцент3 2 4 2" xfId="1581"/>
    <cellStyle name="20% - Акцент3 2 4 3" xfId="2143"/>
    <cellStyle name="20% — акцент3 2 4 3" xfId="2173"/>
    <cellStyle name="20% - Акцент3 2 4 4" xfId="2453"/>
    <cellStyle name="20% — акцент3 2 4 4" xfId="2189"/>
    <cellStyle name="20% - Акцент3 2 4 5" xfId="2873"/>
    <cellStyle name="20% — акцент3 2 4 5" xfId="2911"/>
    <cellStyle name="20% - Акцент3 2 4 6" xfId="897"/>
    <cellStyle name="20% — акцент3 2 4 6" xfId="935"/>
    <cellStyle name="20% - Акцент3 2 5" xfId="315"/>
    <cellStyle name="20% — акцент3 2 5" xfId="352"/>
    <cellStyle name="20% - Акцент3 2 5 2" xfId="1601"/>
    <cellStyle name="20% — акцент3 2 5 2" xfId="1638"/>
    <cellStyle name="20% - Акцент3 2 5 3" xfId="2190"/>
    <cellStyle name="20% — акцент3 2 5 3" xfId="2221"/>
    <cellStyle name="20% - Акцент3 2 5 4" xfId="2371"/>
    <cellStyle name="20% — акцент3 2 5 4" xfId="2492"/>
    <cellStyle name="20% - Акцент3 2 5 5" xfId="2931"/>
    <cellStyle name="20% — акцент3 2 5 5" xfId="2968"/>
    <cellStyle name="20% - Акцент3 2 5 6" xfId="955"/>
    <cellStyle name="20% — акцент3 2 5 6" xfId="992"/>
    <cellStyle name="20% - Акцент3 2 6" xfId="372"/>
    <cellStyle name="20% — акцент3 2 6" xfId="409"/>
    <cellStyle name="20% - Акцент3 2 6 2" xfId="1658"/>
    <cellStyle name="20% — акцент3 2 6 2" xfId="1695"/>
    <cellStyle name="20% - Акцент3 2 6 3" xfId="2239"/>
    <cellStyle name="20% — акцент3 2 6 3" xfId="2270"/>
    <cellStyle name="20% - Акцент3 2 6 4" xfId="2504"/>
    <cellStyle name="20% — акцент3 2 6 4" xfId="2516"/>
    <cellStyle name="20% - Акцент3 2 6 5" xfId="2988"/>
    <cellStyle name="20% — акцент3 2 6 5" xfId="3025"/>
    <cellStyle name="20% - Акцент3 2 6 6" xfId="1012"/>
    <cellStyle name="20% — акцент3 2 6 6" xfId="1049"/>
    <cellStyle name="20% - Акцент3 2 7" xfId="429"/>
    <cellStyle name="20% — акцент3 2 7" xfId="465"/>
    <cellStyle name="20% - Акцент3 2 7 2" xfId="1715"/>
    <cellStyle name="20% — акцент3 2 7 2" xfId="1751"/>
    <cellStyle name="20% - Акцент3 2 7 3" xfId="2288"/>
    <cellStyle name="20% — акцент3 2 7 3" xfId="2316"/>
    <cellStyle name="20% - Акцент3 2 7 4" xfId="2528"/>
    <cellStyle name="20% — акцент3 2 7 4" xfId="2540"/>
    <cellStyle name="20% - Акцент3 2 7 5" xfId="3045"/>
    <cellStyle name="20% — акцент3 2 7 5" xfId="3081"/>
    <cellStyle name="20% - Акцент3 2 7 6" xfId="1069"/>
    <cellStyle name="20% — акцент3 2 7 6" xfId="1105"/>
    <cellStyle name="20% - Акцент3 2 8" xfId="484"/>
    <cellStyle name="20% — акцент3 2 8" xfId="518"/>
    <cellStyle name="20% - Акцент3 2 8 2" xfId="1770"/>
    <cellStyle name="20% — акцент3 2 8 2" xfId="1804"/>
    <cellStyle name="20% - Акцент3 2 8 3" xfId="2332"/>
    <cellStyle name="20% — акцент3 2 8 3" xfId="2358"/>
    <cellStyle name="20% - Акцент3 2 8 4" xfId="2552"/>
    <cellStyle name="20% — акцент3 2 8 4" xfId="2564"/>
    <cellStyle name="20% - Акцент3 2 8 5" xfId="3100"/>
    <cellStyle name="20% — акцент3 2 8 5" xfId="3134"/>
    <cellStyle name="20% - Акцент3 2 8 6" xfId="1124"/>
    <cellStyle name="20% — акцент3 2 8 6" xfId="1158"/>
    <cellStyle name="20% - Акцент3 2 9" xfId="536"/>
    <cellStyle name="20% — акцент3 2 9" xfId="568"/>
    <cellStyle name="20% - Акцент3 2 9 2" xfId="1822"/>
    <cellStyle name="20% — акцент3 2 9 2" xfId="1854"/>
    <cellStyle name="20% - Акцент3 2 9 3" xfId="2374"/>
    <cellStyle name="20% — акцент3 2 9 3" xfId="2398"/>
    <cellStyle name="20% - Акцент3 2 9 4" xfId="2576"/>
    <cellStyle name="20% — акцент3 2 9 4" xfId="2588"/>
    <cellStyle name="20% - Акцент3 2 9 5" xfId="3152"/>
    <cellStyle name="20% — акцент3 2 9 5" xfId="3184"/>
    <cellStyle name="20% - Акцент3 2 9 6" xfId="1176"/>
    <cellStyle name="20% — акцент3 2 9 6" xfId="1208"/>
    <cellStyle name="20% - Акцент3 3" xfId="50"/>
    <cellStyle name="20% — акцент3 3" xfId="118"/>
    <cellStyle name="20% - Акцент3 3 10" xfId="586"/>
    <cellStyle name="20% - Акцент3 3 10 2" xfId="1872"/>
    <cellStyle name="20% - Акцент3 3 10 3" xfId="3202"/>
    <cellStyle name="20% - Акцент3 3 10 4" xfId="1226"/>
    <cellStyle name="20% - Акцент3 3 11" xfId="628"/>
    <cellStyle name="20% - Акцент3 3 11 2" xfId="1914"/>
    <cellStyle name="20% - Акцент3 3 11 3" xfId="3244"/>
    <cellStyle name="20% - Акцент3 3 11 4" xfId="1268"/>
    <cellStyle name="20% - Акцент3 3 12" xfId="1336"/>
    <cellStyle name="20% - Акцент3 3 13" xfId="1968"/>
    <cellStyle name="20% - Акцент3 3 14" xfId="2437"/>
    <cellStyle name="20% - Акцент3 3 15" xfId="2666"/>
    <cellStyle name="20% - Акцент3 3 16" xfId="690"/>
    <cellStyle name="20% - Акцент3 3 2" xfId="142"/>
    <cellStyle name="20% — акцент3 3 2" xfId="1404"/>
    <cellStyle name="20% - Акцент3 3 2 2" xfId="1428"/>
    <cellStyle name="20% - Акцент3 3 2 3" xfId="2044"/>
    <cellStyle name="20% - Акцент3 3 2 4" xfId="2216"/>
    <cellStyle name="20% - Акцент3 3 2 5" xfId="2758"/>
    <cellStyle name="20% - Акцент3 3 2 6" xfId="782"/>
    <cellStyle name="20% - Акцент3 3 3" xfId="210"/>
    <cellStyle name="20% — акцент3 3 3" xfId="2023"/>
    <cellStyle name="20% - Акцент3 3 3 2" xfId="1496"/>
    <cellStyle name="20% - Акцент3 3 3 3" xfId="2419"/>
    <cellStyle name="20% - Акцент3 3 3 4" xfId="2826"/>
    <cellStyle name="20% - Акцент3 3 3 5" xfId="850"/>
    <cellStyle name="20% - Акцент3 3 4" xfId="258"/>
    <cellStyle name="20% — акцент3 3 4" xfId="2009"/>
    <cellStyle name="20% - Акцент3 3 4 2" xfId="1544"/>
    <cellStyle name="20% - Акцент3 3 4 3" xfId="2874"/>
    <cellStyle name="20% - Акцент3 3 4 4" xfId="898"/>
    <cellStyle name="20% - Акцент3 3 5" xfId="316"/>
    <cellStyle name="20% — акцент3 3 5" xfId="2734"/>
    <cellStyle name="20% - Акцент3 3 5 2" xfId="1602"/>
    <cellStyle name="20% - Акцент3 3 5 3" xfId="2932"/>
    <cellStyle name="20% - Акцент3 3 5 4" xfId="956"/>
    <cellStyle name="20% - Акцент3 3 6" xfId="373"/>
    <cellStyle name="20% — акцент3 3 6" xfId="758"/>
    <cellStyle name="20% - Акцент3 3 6 2" xfId="1659"/>
    <cellStyle name="20% - Акцент3 3 6 3" xfId="2989"/>
    <cellStyle name="20% - Акцент3 3 6 4" xfId="1013"/>
    <cellStyle name="20% - Акцент3 3 7" xfId="430"/>
    <cellStyle name="20% - Акцент3 3 7 2" xfId="1716"/>
    <cellStyle name="20% - Акцент3 3 7 3" xfId="3046"/>
    <cellStyle name="20% - Акцент3 3 7 4" xfId="1070"/>
    <cellStyle name="20% - Акцент3 3 8" xfId="485"/>
    <cellStyle name="20% - Акцент3 3 8 2" xfId="1771"/>
    <cellStyle name="20% - Акцент3 3 8 3" xfId="3101"/>
    <cellStyle name="20% - Акцент3 3 8 4" xfId="1125"/>
    <cellStyle name="20% - Акцент3 3 9" xfId="537"/>
    <cellStyle name="20% - Акцент3 3 9 2" xfId="1823"/>
    <cellStyle name="20% - Акцент3 3 9 3" xfId="3153"/>
    <cellStyle name="20% - Акцент3 3 9 4" xfId="1177"/>
    <cellStyle name="20% - Акцент3 4" xfId="51"/>
    <cellStyle name="20% — акцент3 4" xfId="120"/>
    <cellStyle name="20% - Акцент3 4 10" xfId="629"/>
    <cellStyle name="20% - Акцент3 4 10 2" xfId="1915"/>
    <cellStyle name="20% - Акцент3 4 10 3" xfId="3245"/>
    <cellStyle name="20% - Акцент3 4 10 4" xfId="1269"/>
    <cellStyle name="20% - Акцент3 4 11" xfId="1337"/>
    <cellStyle name="20% - Акцент3 4 12" xfId="1969"/>
    <cellStyle name="20% - Акцент3 4 13" xfId="2395"/>
    <cellStyle name="20% - Акцент3 4 14" xfId="2667"/>
    <cellStyle name="20% - Акцент3 4 15" xfId="691"/>
    <cellStyle name="20% - Акцент3 4 2" xfId="143"/>
    <cellStyle name="20% — акцент3 4 2" xfId="1406"/>
    <cellStyle name="20% - Акцент3 4 2 2" xfId="1429"/>
    <cellStyle name="20% - Акцент3 4 2 3" xfId="2045"/>
    <cellStyle name="20% - Акцент3 4 2 4" xfId="2167"/>
    <cellStyle name="20% - Акцент3 4 2 5" xfId="2759"/>
    <cellStyle name="20% - Акцент3 4 2 6" xfId="783"/>
    <cellStyle name="20% - Акцент3 4 3" xfId="259"/>
    <cellStyle name="20% — акцент3 4 3" xfId="2025"/>
    <cellStyle name="20% - Акцент3 4 3 2" xfId="1545"/>
    <cellStyle name="20% - Акцент3 4 3 3" xfId="2095"/>
    <cellStyle name="20% - Акцент3 4 3 4" xfId="2875"/>
    <cellStyle name="20% - Акцент3 4 3 5" xfId="899"/>
    <cellStyle name="20% - Акцент3 4 4" xfId="317"/>
    <cellStyle name="20% — акцент3 4 4" xfId="2018"/>
    <cellStyle name="20% - Акцент3 4 4 2" xfId="1603"/>
    <cellStyle name="20% - Акцент3 4 4 3" xfId="2933"/>
    <cellStyle name="20% - Акцент3 4 4 4" xfId="957"/>
    <cellStyle name="20% - Акцент3 4 5" xfId="374"/>
    <cellStyle name="20% — акцент3 4 5" xfId="2736"/>
    <cellStyle name="20% - Акцент3 4 5 2" xfId="1660"/>
    <cellStyle name="20% - Акцент3 4 5 3" xfId="2990"/>
    <cellStyle name="20% - Акцент3 4 5 4" xfId="1014"/>
    <cellStyle name="20% - Акцент3 4 6" xfId="431"/>
    <cellStyle name="20% — акцент3 4 6" xfId="760"/>
    <cellStyle name="20% - Акцент3 4 6 2" xfId="1717"/>
    <cellStyle name="20% - Акцент3 4 6 3" xfId="3047"/>
    <cellStyle name="20% - Акцент3 4 6 4" xfId="1071"/>
    <cellStyle name="20% - Акцент3 4 7" xfId="486"/>
    <cellStyle name="20% - Акцент3 4 7 2" xfId="1772"/>
    <cellStyle name="20% - Акцент3 4 7 3" xfId="3102"/>
    <cellStyle name="20% - Акцент3 4 7 4" xfId="1126"/>
    <cellStyle name="20% - Акцент3 4 8" xfId="538"/>
    <cellStyle name="20% - Акцент3 4 8 2" xfId="1824"/>
    <cellStyle name="20% - Акцент3 4 8 3" xfId="3154"/>
    <cellStyle name="20% - Акцент3 4 8 4" xfId="1178"/>
    <cellStyle name="20% - Акцент3 4 9" xfId="587"/>
    <cellStyle name="20% - Акцент3 4 9 2" xfId="1873"/>
    <cellStyle name="20% - Акцент3 4 9 3" xfId="3203"/>
    <cellStyle name="20% - Акцент3 4 9 4" xfId="1227"/>
    <cellStyle name="20% - Акцент3 5" xfId="673"/>
    <cellStyle name="20% — акцент3 5" xfId="193"/>
    <cellStyle name="20% — акцент3 5 2" xfId="1479"/>
    <cellStyle name="20% — акцент3 5 3" xfId="2809"/>
    <cellStyle name="20% — акцент3 5 4" xfId="833"/>
    <cellStyle name="20% — акцент3 6" xfId="192"/>
    <cellStyle name="20% — акцент3 6 2" xfId="1478"/>
    <cellStyle name="20% — акцент3 6 3" xfId="2808"/>
    <cellStyle name="20% — акцент3 6 4" xfId="832"/>
    <cellStyle name="20% — акцент3 7" xfId="196"/>
    <cellStyle name="20% — акцент3 7 2" xfId="1482"/>
    <cellStyle name="20% — акцент3 7 3" xfId="2812"/>
    <cellStyle name="20% — акцент3 7 4" xfId="836"/>
    <cellStyle name="20% — акцент3 8" xfId="117"/>
    <cellStyle name="20% — акцент3 8 2" xfId="1403"/>
    <cellStyle name="20% — акцент3 8 3" xfId="2733"/>
    <cellStyle name="20% — акцент3 8 4" xfId="757"/>
    <cellStyle name="20% — акцент3 9" xfId="107"/>
    <cellStyle name="20% — акцент3 9 2" xfId="1393"/>
    <cellStyle name="20% — акцент3 9 3" xfId="2723"/>
    <cellStyle name="20% — акцент3 9 4" xfId="747"/>
    <cellStyle name="20% - Акцент4" xfId="30" builtinId="42" customBuiltin="1"/>
    <cellStyle name="20% — акцент4 10" xfId="202"/>
    <cellStyle name="20% — акцент4 10 2" xfId="1488"/>
    <cellStyle name="20% — акцент4 10 3" xfId="2818"/>
    <cellStyle name="20% — акцент4 10 4" xfId="842"/>
    <cellStyle name="20% — акцент4 11" xfId="1319"/>
    <cellStyle name="20% — акцент4 12" xfId="2651"/>
    <cellStyle name="20% - Акцент4 2" xfId="52"/>
    <cellStyle name="20% — акцент4 2" xfId="88"/>
    <cellStyle name="20% - Акцент4 2 10" xfId="588"/>
    <cellStyle name="20% — акцент4 2 10" xfId="618"/>
    <cellStyle name="20% - Акцент4 2 10 2" xfId="1874"/>
    <cellStyle name="20% — акцент4 2 10 2" xfId="1904"/>
    <cellStyle name="20% - Акцент4 2 10 3" xfId="2414"/>
    <cellStyle name="20% — акцент4 2 10 3" xfId="2441"/>
    <cellStyle name="20% - Акцент4 2 10 4" xfId="2602"/>
    <cellStyle name="20% — акцент4 2 10 4" xfId="2614"/>
    <cellStyle name="20% - Акцент4 2 10 5" xfId="3204"/>
    <cellStyle name="20% — акцент4 2 10 5" xfId="3234"/>
    <cellStyle name="20% - Акцент4 2 10 6" xfId="1228"/>
    <cellStyle name="20% — акцент4 2 10 6" xfId="1258"/>
    <cellStyle name="20% - Акцент4 2 11" xfId="630"/>
    <cellStyle name="20% — акцент4 2 11" xfId="660"/>
    <cellStyle name="20% - Акцент4 2 11 2" xfId="1916"/>
    <cellStyle name="20% — акцент4 2 11 2" xfId="1946"/>
    <cellStyle name="20% - Акцент4 2 11 3" xfId="2452"/>
    <cellStyle name="20% — акцент4 2 11 3" xfId="2477"/>
    <cellStyle name="20% - Акцент4 2 11 4" xfId="2624"/>
    <cellStyle name="20% — акцент4 2 11 4" xfId="2636"/>
    <cellStyle name="20% - Акцент4 2 11 5" xfId="3246"/>
    <cellStyle name="20% — акцент4 2 11 5" xfId="3276"/>
    <cellStyle name="20% - Акцент4 2 11 6" xfId="1270"/>
    <cellStyle name="20% — акцент4 2 11 6" xfId="1300"/>
    <cellStyle name="20% - Акцент4 2 12" xfId="1338"/>
    <cellStyle name="20% — акцент4 2 12" xfId="1374"/>
    <cellStyle name="20% - Акцент4 2 13" xfId="1970"/>
    <cellStyle name="20% — акцент4 2 13" xfId="2000"/>
    <cellStyle name="20% - Акцент4 2 14" xfId="2354"/>
    <cellStyle name="20% — акцент4 2 14" xfId="2122"/>
    <cellStyle name="20% - Акцент4 2 15" xfId="2668"/>
    <cellStyle name="20% — акцент4 2 15" xfId="2704"/>
    <cellStyle name="20% - Акцент4 2 16" xfId="692"/>
    <cellStyle name="20% — акцент4 2 16" xfId="728"/>
    <cellStyle name="20% - Акцент4 2 2" xfId="144"/>
    <cellStyle name="20% — акцент4 2 2" xfId="180"/>
    <cellStyle name="20% - Акцент4 2 2 2" xfId="1430"/>
    <cellStyle name="20% — акцент4 2 2 2" xfId="1466"/>
    <cellStyle name="20% - Акцент4 2 2 3" xfId="2046"/>
    <cellStyle name="20% — акцент4 2 2 3" xfId="2076"/>
    <cellStyle name="20% - Акцент4 2 2 4" xfId="2126"/>
    <cellStyle name="20% — акцент4 2 2 4" xfId="2299"/>
    <cellStyle name="20% - Акцент4 2 2 5" xfId="2760"/>
    <cellStyle name="20% — акцент4 2 2 5" xfId="2796"/>
    <cellStyle name="20% - Акцент4 2 2 6" xfId="784"/>
    <cellStyle name="20% — акцент4 2 2 6" xfId="820"/>
    <cellStyle name="20% - Акцент4 2 3" xfId="212"/>
    <cellStyle name="20% — акцент4 2 3" xfId="248"/>
    <cellStyle name="20% - Акцент4 2 3 2" xfId="1498"/>
    <cellStyle name="20% — акцент4 2 3 2" xfId="1534"/>
    <cellStyle name="20% - Акцент4 2 3 3" xfId="2104"/>
    <cellStyle name="20% — акцент4 2 3 3" xfId="2134"/>
    <cellStyle name="20% - Акцент4 2 3 4" xfId="1959"/>
    <cellStyle name="20% — акцент4 2 3 4" xfId="2147"/>
    <cellStyle name="20% - Акцент4 2 3 5" xfId="2828"/>
    <cellStyle name="20% — акцент4 2 3 5" xfId="2864"/>
    <cellStyle name="20% - Акцент4 2 3 6" xfId="852"/>
    <cellStyle name="20% — акцент4 2 3 6" xfId="888"/>
    <cellStyle name="20% - Акцент4 2 4" xfId="260"/>
    <cellStyle name="20% — акцент4 2 4" xfId="296"/>
    <cellStyle name="20% - Акцент4 2 4 2" xfId="1546"/>
    <cellStyle name="20% — акцент4 2 4 2" xfId="1582"/>
    <cellStyle name="20% - Акцент4 2 4 3" xfId="2145"/>
    <cellStyle name="20% — акцент4 2 4 3" xfId="2174"/>
    <cellStyle name="20% - Акцент4 2 4 4" xfId="1955"/>
    <cellStyle name="20% — акцент4 2 4 4" xfId="2097"/>
    <cellStyle name="20% - Акцент4 2 4 5" xfId="2876"/>
    <cellStyle name="20% — акцент4 2 4 5" xfId="2912"/>
    <cellStyle name="20% - Акцент4 2 4 6" xfId="900"/>
    <cellStyle name="20% — акцент4 2 4 6" xfId="936"/>
    <cellStyle name="20% - Акцент4 2 5" xfId="318"/>
    <cellStyle name="20% — акцент4 2 5" xfId="353"/>
    <cellStyle name="20% - Акцент4 2 5 2" xfId="1604"/>
    <cellStyle name="20% — акцент4 2 5 2" xfId="1639"/>
    <cellStyle name="20% - Акцент4 2 5 3" xfId="2193"/>
    <cellStyle name="20% — акцент4 2 5 3" xfId="2222"/>
    <cellStyle name="20% - Акцент4 2 5 4" xfId="2235"/>
    <cellStyle name="20% — акцент4 2 5 4" xfId="2493"/>
    <cellStyle name="20% - Акцент4 2 5 5" xfId="2934"/>
    <cellStyle name="20% — акцент4 2 5 5" xfId="2969"/>
    <cellStyle name="20% - Акцент4 2 5 6" xfId="958"/>
    <cellStyle name="20% — акцент4 2 5 6" xfId="993"/>
    <cellStyle name="20% - Акцент4 2 6" xfId="375"/>
    <cellStyle name="20% — акцент4 2 6" xfId="410"/>
    <cellStyle name="20% - Акцент4 2 6 2" xfId="1661"/>
    <cellStyle name="20% — акцент4 2 6 2" xfId="1696"/>
    <cellStyle name="20% - Акцент4 2 6 3" xfId="2241"/>
    <cellStyle name="20% — акцент4 2 6 3" xfId="2271"/>
    <cellStyle name="20% - Акцент4 2 6 4" xfId="2505"/>
    <cellStyle name="20% — акцент4 2 6 4" xfId="2517"/>
    <cellStyle name="20% - Акцент4 2 6 5" xfId="2991"/>
    <cellStyle name="20% — акцент4 2 6 5" xfId="3026"/>
    <cellStyle name="20% - Акцент4 2 6 6" xfId="1015"/>
    <cellStyle name="20% — акцент4 2 6 6" xfId="1050"/>
    <cellStyle name="20% - Акцент4 2 7" xfId="432"/>
    <cellStyle name="20% — акцент4 2 7" xfId="466"/>
    <cellStyle name="20% - Акцент4 2 7 2" xfId="1718"/>
    <cellStyle name="20% — акцент4 2 7 2" xfId="1752"/>
    <cellStyle name="20% - Акцент4 2 7 3" xfId="2290"/>
    <cellStyle name="20% — акцент4 2 7 3" xfId="2317"/>
    <cellStyle name="20% - Акцент4 2 7 4" xfId="2529"/>
    <cellStyle name="20% — акцент4 2 7 4" xfId="2541"/>
    <cellStyle name="20% - Акцент4 2 7 5" xfId="3048"/>
    <cellStyle name="20% — акцент4 2 7 5" xfId="3082"/>
    <cellStyle name="20% - Акцент4 2 7 6" xfId="1072"/>
    <cellStyle name="20% — акцент4 2 7 6" xfId="1106"/>
    <cellStyle name="20% - Акцент4 2 8" xfId="487"/>
    <cellStyle name="20% — акцент4 2 8" xfId="519"/>
    <cellStyle name="20% - Акцент4 2 8 2" xfId="1773"/>
    <cellStyle name="20% — акцент4 2 8 2" xfId="1805"/>
    <cellStyle name="20% - Акцент4 2 8 3" xfId="2335"/>
    <cellStyle name="20% — акцент4 2 8 3" xfId="2359"/>
    <cellStyle name="20% - Акцент4 2 8 4" xfId="2553"/>
    <cellStyle name="20% — акцент4 2 8 4" xfId="2565"/>
    <cellStyle name="20% - Акцент4 2 8 5" xfId="3103"/>
    <cellStyle name="20% — акцент4 2 8 5" xfId="3135"/>
    <cellStyle name="20% - Акцент4 2 8 6" xfId="1127"/>
    <cellStyle name="20% — акцент4 2 8 6" xfId="1159"/>
    <cellStyle name="20% - Акцент4 2 9" xfId="539"/>
    <cellStyle name="20% — акцент4 2 9" xfId="569"/>
    <cellStyle name="20% - Акцент4 2 9 2" xfId="1825"/>
    <cellStyle name="20% — акцент4 2 9 2" xfId="1855"/>
    <cellStyle name="20% - Акцент4 2 9 3" xfId="2376"/>
    <cellStyle name="20% — акцент4 2 9 3" xfId="2399"/>
    <cellStyle name="20% - Акцент4 2 9 4" xfId="2577"/>
    <cellStyle name="20% — акцент4 2 9 4" xfId="2589"/>
    <cellStyle name="20% - Акцент4 2 9 5" xfId="3155"/>
    <cellStyle name="20% — акцент4 2 9 5" xfId="3185"/>
    <cellStyle name="20% - Акцент4 2 9 6" xfId="1179"/>
    <cellStyle name="20% — акцент4 2 9 6" xfId="1209"/>
    <cellStyle name="20% - Акцент4 3" xfId="53"/>
    <cellStyle name="20% — акцент4 3" xfId="122"/>
    <cellStyle name="20% - Акцент4 3 10" xfId="589"/>
    <cellStyle name="20% - Акцент4 3 10 2" xfId="1875"/>
    <cellStyle name="20% - Акцент4 3 10 3" xfId="3205"/>
    <cellStyle name="20% - Акцент4 3 10 4" xfId="1229"/>
    <cellStyle name="20% - Акцент4 3 11" xfId="631"/>
    <cellStyle name="20% - Акцент4 3 11 2" xfId="1917"/>
    <cellStyle name="20% - Акцент4 3 11 3" xfId="3247"/>
    <cellStyle name="20% - Акцент4 3 11 4" xfId="1271"/>
    <cellStyle name="20% - Акцент4 3 12" xfId="1339"/>
    <cellStyle name="20% - Акцент4 3 13" xfId="1971"/>
    <cellStyle name="20% - Акцент4 3 14" xfId="2311"/>
    <cellStyle name="20% - Акцент4 3 15" xfId="2669"/>
    <cellStyle name="20% - Акцент4 3 16" xfId="693"/>
    <cellStyle name="20% - Акцент4 3 2" xfId="145"/>
    <cellStyle name="20% — акцент4 3 2" xfId="1408"/>
    <cellStyle name="20% - Акцент4 3 2 2" xfId="1431"/>
    <cellStyle name="20% - Акцент4 3 2 3" xfId="2047"/>
    <cellStyle name="20% - Акцент4 3 2 4" xfId="2010"/>
    <cellStyle name="20% - Акцент4 3 2 5" xfId="2761"/>
    <cellStyle name="20% - Акцент4 3 2 6" xfId="785"/>
    <cellStyle name="20% - Акцент4 3 3" xfId="213"/>
    <cellStyle name="20% — акцент4 3 3" xfId="2027"/>
    <cellStyle name="20% - Акцент4 3 3 2" xfId="1499"/>
    <cellStyle name="20% - Акцент4 3 3 3" xfId="2183"/>
    <cellStyle name="20% - Акцент4 3 3 4" xfId="2829"/>
    <cellStyle name="20% - Акцент4 3 3 5" xfId="853"/>
    <cellStyle name="20% - Акцент4 3 4" xfId="261"/>
    <cellStyle name="20% — акцент4 3 4" xfId="2429"/>
    <cellStyle name="20% - Акцент4 3 4 2" xfId="1547"/>
    <cellStyle name="20% - Акцент4 3 4 3" xfId="2877"/>
    <cellStyle name="20% - Акцент4 3 4 4" xfId="901"/>
    <cellStyle name="20% - Акцент4 3 5" xfId="319"/>
    <cellStyle name="20% — акцент4 3 5" xfId="2738"/>
    <cellStyle name="20% - Акцент4 3 5 2" xfId="1605"/>
    <cellStyle name="20% - Акцент4 3 5 3" xfId="2935"/>
    <cellStyle name="20% - Акцент4 3 5 4" xfId="959"/>
    <cellStyle name="20% - Акцент4 3 6" xfId="376"/>
    <cellStyle name="20% — акцент4 3 6" xfId="762"/>
    <cellStyle name="20% - Акцент4 3 6 2" xfId="1662"/>
    <cellStyle name="20% - Акцент4 3 6 3" xfId="2992"/>
    <cellStyle name="20% - Акцент4 3 6 4" xfId="1016"/>
    <cellStyle name="20% - Акцент4 3 7" xfId="433"/>
    <cellStyle name="20% - Акцент4 3 7 2" xfId="1719"/>
    <cellStyle name="20% - Акцент4 3 7 3" xfId="3049"/>
    <cellStyle name="20% - Акцент4 3 7 4" xfId="1073"/>
    <cellStyle name="20% - Акцент4 3 8" xfId="488"/>
    <cellStyle name="20% - Акцент4 3 8 2" xfId="1774"/>
    <cellStyle name="20% - Акцент4 3 8 3" xfId="3104"/>
    <cellStyle name="20% - Акцент4 3 8 4" xfId="1128"/>
    <cellStyle name="20% - Акцент4 3 9" xfId="540"/>
    <cellStyle name="20% - Акцент4 3 9 2" xfId="1826"/>
    <cellStyle name="20% - Акцент4 3 9 3" xfId="3156"/>
    <cellStyle name="20% - Акцент4 3 9 4" xfId="1180"/>
    <cellStyle name="20% - Акцент4 4" xfId="54"/>
    <cellStyle name="20% — акцент4 4" xfId="190"/>
    <cellStyle name="20% - Акцент4 4 10" xfId="632"/>
    <cellStyle name="20% - Акцент4 4 10 2" xfId="1918"/>
    <cellStyle name="20% - Акцент4 4 10 3" xfId="3248"/>
    <cellStyle name="20% - Акцент4 4 10 4" xfId="1272"/>
    <cellStyle name="20% - Акцент4 4 11" xfId="1340"/>
    <cellStyle name="20% - Акцент4 4 12" xfId="1972"/>
    <cellStyle name="20% - Акцент4 4 13" xfId="2263"/>
    <cellStyle name="20% - Акцент4 4 14" xfId="2670"/>
    <cellStyle name="20% - Акцент4 4 15" xfId="694"/>
    <cellStyle name="20% - Акцент4 4 2" xfId="146"/>
    <cellStyle name="20% — акцент4 4 2" xfId="1476"/>
    <cellStyle name="20% - Акцент4 4 2 2" xfId="1432"/>
    <cellStyle name="20% - Акцент4 4 2 3" xfId="2048"/>
    <cellStyle name="20% - Акцент4 4 2 4" xfId="2426"/>
    <cellStyle name="20% - Акцент4 4 2 5" xfId="2762"/>
    <cellStyle name="20% - Акцент4 4 2 6" xfId="786"/>
    <cellStyle name="20% - Акцент4 4 3" xfId="262"/>
    <cellStyle name="20% — акцент4 4 3" xfId="2086"/>
    <cellStyle name="20% - Акцент4 4 3 2" xfId="1548"/>
    <cellStyle name="20% - Акцент4 4 3 3" xfId="2022"/>
    <cellStyle name="20% - Акцент4 4 3 4" xfId="2878"/>
    <cellStyle name="20% - Акцент4 4 3 5" xfId="902"/>
    <cellStyle name="20% - Акцент4 4 4" xfId="320"/>
    <cellStyle name="20% — акцент4 4 4" xfId="2280"/>
    <cellStyle name="20% - Акцент4 4 4 2" xfId="1606"/>
    <cellStyle name="20% - Акцент4 4 4 3" xfId="2936"/>
    <cellStyle name="20% - Акцент4 4 4 4" xfId="960"/>
    <cellStyle name="20% - Акцент4 4 5" xfId="377"/>
    <cellStyle name="20% — акцент4 4 5" xfId="2806"/>
    <cellStyle name="20% - Акцент4 4 5 2" xfId="1663"/>
    <cellStyle name="20% - Акцент4 4 5 3" xfId="2993"/>
    <cellStyle name="20% - Акцент4 4 5 4" xfId="1017"/>
    <cellStyle name="20% - Акцент4 4 6" xfId="434"/>
    <cellStyle name="20% — акцент4 4 6" xfId="830"/>
    <cellStyle name="20% - Акцент4 4 6 2" xfId="1720"/>
    <cellStyle name="20% - Акцент4 4 6 3" xfId="3050"/>
    <cellStyle name="20% - Акцент4 4 6 4" xfId="1074"/>
    <cellStyle name="20% - Акцент4 4 7" xfId="489"/>
    <cellStyle name="20% - Акцент4 4 7 2" xfId="1775"/>
    <cellStyle name="20% - Акцент4 4 7 3" xfId="3105"/>
    <cellStyle name="20% - Акцент4 4 7 4" xfId="1129"/>
    <cellStyle name="20% - Акцент4 4 8" xfId="541"/>
    <cellStyle name="20% - Акцент4 4 8 2" xfId="1827"/>
    <cellStyle name="20% - Акцент4 4 8 3" xfId="3157"/>
    <cellStyle name="20% - Акцент4 4 8 4" xfId="1181"/>
    <cellStyle name="20% - Акцент4 4 9" xfId="590"/>
    <cellStyle name="20% - Акцент4 4 9 2" xfId="1876"/>
    <cellStyle name="20% - Акцент4 4 9 3" xfId="3206"/>
    <cellStyle name="20% - Акцент4 4 9 4" xfId="1230"/>
    <cellStyle name="20% - Акцент4 5" xfId="675"/>
    <cellStyle name="20% — акцент4 5" xfId="129"/>
    <cellStyle name="20% — акцент4 5 2" xfId="1415"/>
    <cellStyle name="20% — акцент4 5 3" xfId="2745"/>
    <cellStyle name="20% — акцент4 5 4" xfId="769"/>
    <cellStyle name="20% — акцент4 6" xfId="105"/>
    <cellStyle name="20% — акцент4 6 2" xfId="1391"/>
    <cellStyle name="20% — акцент4 6 3" xfId="2721"/>
    <cellStyle name="20% — акцент4 6 4" xfId="745"/>
    <cellStyle name="20% — акцент4 7" xfId="98"/>
    <cellStyle name="20% — акцент4 7 2" xfId="1384"/>
    <cellStyle name="20% — акцент4 7 3" xfId="2714"/>
    <cellStyle name="20% — акцент4 7 4" xfId="738"/>
    <cellStyle name="20% — акцент4 8" xfId="102"/>
    <cellStyle name="20% — акцент4 8 2" xfId="1388"/>
    <cellStyle name="20% — акцент4 8 3" xfId="2718"/>
    <cellStyle name="20% — акцент4 8 4" xfId="742"/>
    <cellStyle name="20% — акцент4 9" xfId="104"/>
    <cellStyle name="20% — акцент4 9 2" xfId="1390"/>
    <cellStyle name="20% — акцент4 9 3" xfId="2720"/>
    <cellStyle name="20% — акцент4 9 4" xfId="744"/>
    <cellStyle name="20% - Акцент5" xfId="34" builtinId="46" customBuiltin="1"/>
    <cellStyle name="20% — акцент5 10" xfId="362"/>
    <cellStyle name="20% — акцент5 10 2" xfId="1648"/>
    <cellStyle name="20% — акцент5 10 3" xfId="2978"/>
    <cellStyle name="20% — акцент5 10 4" xfId="1002"/>
    <cellStyle name="20% — акцент5 11" xfId="1321"/>
    <cellStyle name="20% — акцент5 12" xfId="2653"/>
    <cellStyle name="20% - Акцент5 2" xfId="55"/>
    <cellStyle name="20% — акцент5 2" xfId="89"/>
    <cellStyle name="20% - Акцент5 2 10" xfId="591"/>
    <cellStyle name="20% — акцент5 2 10" xfId="619"/>
    <cellStyle name="20% - Акцент5 2 10 2" xfId="1877"/>
    <cellStyle name="20% — акцент5 2 10 2" xfId="1905"/>
    <cellStyle name="20% - Акцент5 2 10 3" xfId="2415"/>
    <cellStyle name="20% — акцент5 2 10 3" xfId="2442"/>
    <cellStyle name="20% - Акцент5 2 10 4" xfId="2603"/>
    <cellStyle name="20% — акцент5 2 10 4" xfId="2615"/>
    <cellStyle name="20% - Акцент5 2 10 5" xfId="3207"/>
    <cellStyle name="20% — акцент5 2 10 5" xfId="3235"/>
    <cellStyle name="20% - Акцент5 2 10 6" xfId="1231"/>
    <cellStyle name="20% — акцент5 2 10 6" xfId="1259"/>
    <cellStyle name="20% - Акцент5 2 11" xfId="633"/>
    <cellStyle name="20% — акцент5 2 11" xfId="661"/>
    <cellStyle name="20% - Акцент5 2 11 2" xfId="1919"/>
    <cellStyle name="20% — акцент5 2 11 2" xfId="1947"/>
    <cellStyle name="20% - Акцент5 2 11 3" xfId="2455"/>
    <cellStyle name="20% — акцент5 2 11 3" xfId="2478"/>
    <cellStyle name="20% - Акцент5 2 11 4" xfId="2625"/>
    <cellStyle name="20% — акцент5 2 11 4" xfId="2637"/>
    <cellStyle name="20% - Акцент5 2 11 5" xfId="3249"/>
    <cellStyle name="20% — акцент5 2 11 5" xfId="3277"/>
    <cellStyle name="20% - Акцент5 2 11 6" xfId="1273"/>
    <cellStyle name="20% — акцент5 2 11 6" xfId="1301"/>
    <cellStyle name="20% - Акцент5 2 12" xfId="1341"/>
    <cellStyle name="20% — акцент5 2 12" xfId="1375"/>
    <cellStyle name="20% - Акцент5 2 13" xfId="1973"/>
    <cellStyle name="20% — акцент5 2 13" xfId="2001"/>
    <cellStyle name="20% - Акцент5 2 14" xfId="2214"/>
    <cellStyle name="20% — акцент5 2 14" xfId="2470"/>
    <cellStyle name="20% - Акцент5 2 15" xfId="2671"/>
    <cellStyle name="20% — акцент5 2 15" xfId="2705"/>
    <cellStyle name="20% - Акцент5 2 16" xfId="695"/>
    <cellStyle name="20% — акцент5 2 16" xfId="729"/>
    <cellStyle name="20% - Акцент5 2 2" xfId="147"/>
    <cellStyle name="20% — акцент5 2 2" xfId="181"/>
    <cellStyle name="20% - Акцент5 2 2 2" xfId="1433"/>
    <cellStyle name="20% — акцент5 2 2 2" xfId="1467"/>
    <cellStyle name="20% - Акцент5 2 2 3" xfId="2049"/>
    <cellStyle name="20% — акцент5 2 2 3" xfId="2077"/>
    <cellStyle name="20% - Акцент5 2 2 4" xfId="2386"/>
    <cellStyle name="20% — акцент5 2 2 4" xfId="2250"/>
    <cellStyle name="20% - Акцент5 2 2 5" xfId="2763"/>
    <cellStyle name="20% — акцент5 2 2 5" xfId="2797"/>
    <cellStyle name="20% - Акцент5 2 2 6" xfId="787"/>
    <cellStyle name="20% — акцент5 2 2 6" xfId="821"/>
    <cellStyle name="20% - Акцент5 2 3" xfId="215"/>
    <cellStyle name="20% — акцент5 2 3" xfId="249"/>
    <cellStyle name="20% - Акцент5 2 3 2" xfId="1501"/>
    <cellStyle name="20% — акцент5 2 3 2" xfId="1535"/>
    <cellStyle name="20% - Акцент5 2 3 3" xfId="2106"/>
    <cellStyle name="20% — акцент5 2 3 3" xfId="2135"/>
    <cellStyle name="20% - Акцент5 2 3 4" xfId="2092"/>
    <cellStyle name="20% — акцент5 2 3 4" xfId="2454"/>
    <cellStyle name="20% - Акцент5 2 3 5" xfId="2831"/>
    <cellStyle name="20% — акцент5 2 3 5" xfId="2865"/>
    <cellStyle name="20% - Акцент5 2 3 6" xfId="855"/>
    <cellStyle name="20% — акцент5 2 3 6" xfId="889"/>
    <cellStyle name="20% - Акцент5 2 4" xfId="263"/>
    <cellStyle name="20% — акцент5 2 4" xfId="297"/>
    <cellStyle name="20% - Акцент5 2 4 2" xfId="1549"/>
    <cellStyle name="20% — акцент5 2 4 2" xfId="1583"/>
    <cellStyle name="20% - Акцент5 2 4 3" xfId="2148"/>
    <cellStyle name="20% — акцент5 2 4 3" xfId="2175"/>
    <cellStyle name="20% - Акцент5 2 4 4" xfId="2091"/>
    <cellStyle name="20% — акцент5 2 4 4" xfId="2355"/>
    <cellStyle name="20% - Акцент5 2 4 5" xfId="2879"/>
    <cellStyle name="20% — акцент5 2 4 5" xfId="2913"/>
    <cellStyle name="20% - Акцент5 2 4 6" xfId="903"/>
    <cellStyle name="20% — акцент5 2 4 6" xfId="937"/>
    <cellStyle name="20% - Акцент5 2 5" xfId="321"/>
    <cellStyle name="20% — акцент5 2 5" xfId="354"/>
    <cellStyle name="20% - Акцент5 2 5 2" xfId="1607"/>
    <cellStyle name="20% — акцент5 2 5 2" xfId="1640"/>
    <cellStyle name="20% - Акцент5 2 5 3" xfId="2196"/>
    <cellStyle name="20% — акцент5 2 5 3" xfId="2223"/>
    <cellStyle name="20% - Акцент5 2 5 4" xfId="2112"/>
    <cellStyle name="20% — акцент5 2 5 4" xfId="2494"/>
    <cellStyle name="20% - Акцент5 2 5 5" xfId="2937"/>
    <cellStyle name="20% — акцент5 2 5 5" xfId="2970"/>
    <cellStyle name="20% - Акцент5 2 5 6" xfId="961"/>
    <cellStyle name="20% — акцент5 2 5 6" xfId="994"/>
    <cellStyle name="20% - Акцент5 2 6" xfId="378"/>
    <cellStyle name="20% — акцент5 2 6" xfId="411"/>
    <cellStyle name="20% - Акцент5 2 6 2" xfId="1664"/>
    <cellStyle name="20% — акцент5 2 6 2" xfId="1697"/>
    <cellStyle name="20% - Акцент5 2 6 3" xfId="2244"/>
    <cellStyle name="20% — акцент5 2 6 3" xfId="2272"/>
    <cellStyle name="20% - Акцент5 2 6 4" xfId="2506"/>
    <cellStyle name="20% — акцент5 2 6 4" xfId="2518"/>
    <cellStyle name="20% - Акцент5 2 6 5" xfId="2994"/>
    <cellStyle name="20% — акцент5 2 6 5" xfId="3027"/>
    <cellStyle name="20% - Акцент5 2 6 6" xfId="1018"/>
    <cellStyle name="20% — акцент5 2 6 6" xfId="1051"/>
    <cellStyle name="20% - Акцент5 2 7" xfId="435"/>
    <cellStyle name="20% — акцент5 2 7" xfId="467"/>
    <cellStyle name="20% - Акцент5 2 7 2" xfId="1721"/>
    <cellStyle name="20% — акцент5 2 7 2" xfId="1753"/>
    <cellStyle name="20% - Акцент5 2 7 3" xfId="2293"/>
    <cellStyle name="20% — акцент5 2 7 3" xfId="2318"/>
    <cellStyle name="20% - Акцент5 2 7 4" xfId="2530"/>
    <cellStyle name="20% — акцент5 2 7 4" xfId="2542"/>
    <cellStyle name="20% - Акцент5 2 7 5" xfId="3051"/>
    <cellStyle name="20% — акцент5 2 7 5" xfId="3083"/>
    <cellStyle name="20% - Акцент5 2 7 6" xfId="1075"/>
    <cellStyle name="20% — акцент5 2 7 6" xfId="1107"/>
    <cellStyle name="20% - Акцент5 2 8" xfId="490"/>
    <cellStyle name="20% — акцент5 2 8" xfId="520"/>
    <cellStyle name="20% - Акцент5 2 8 2" xfId="1776"/>
    <cellStyle name="20% — акцент5 2 8 2" xfId="1806"/>
    <cellStyle name="20% - Акцент5 2 8 3" xfId="2337"/>
    <cellStyle name="20% — акцент5 2 8 3" xfId="2360"/>
    <cellStyle name="20% - Акцент5 2 8 4" xfId="2554"/>
    <cellStyle name="20% — акцент5 2 8 4" xfId="2566"/>
    <cellStyle name="20% - Акцент5 2 8 5" xfId="3106"/>
    <cellStyle name="20% — акцент5 2 8 5" xfId="3136"/>
    <cellStyle name="20% - Акцент5 2 8 6" xfId="1130"/>
    <cellStyle name="20% — акцент5 2 8 6" xfId="1160"/>
    <cellStyle name="20% - Акцент5 2 9" xfId="542"/>
    <cellStyle name="20% — акцент5 2 9" xfId="570"/>
    <cellStyle name="20% - Акцент5 2 9 2" xfId="1828"/>
    <cellStyle name="20% — акцент5 2 9 2" xfId="1856"/>
    <cellStyle name="20% - Акцент5 2 9 3" xfId="2378"/>
    <cellStyle name="20% — акцент5 2 9 3" xfId="2400"/>
    <cellStyle name="20% - Акцент5 2 9 4" xfId="2578"/>
    <cellStyle name="20% — акцент5 2 9 4" xfId="2590"/>
    <cellStyle name="20% - Акцент5 2 9 5" xfId="3158"/>
    <cellStyle name="20% — акцент5 2 9 5" xfId="3186"/>
    <cellStyle name="20% - Акцент5 2 9 6" xfId="1182"/>
    <cellStyle name="20% — акцент5 2 9 6" xfId="1210"/>
    <cellStyle name="20% - Акцент5 3" xfId="56"/>
    <cellStyle name="20% — акцент5 3" xfId="126"/>
    <cellStyle name="20% - Акцент5 3 10" xfId="592"/>
    <cellStyle name="20% - Акцент5 3 10 2" xfId="1878"/>
    <cellStyle name="20% - Акцент5 3 10 3" xfId="3208"/>
    <cellStyle name="20% - Акцент5 3 10 4" xfId="1232"/>
    <cellStyle name="20% - Акцент5 3 11" xfId="634"/>
    <cellStyle name="20% - Акцент5 3 11 2" xfId="1920"/>
    <cellStyle name="20% - Акцент5 3 11 3" xfId="3250"/>
    <cellStyle name="20% - Акцент5 3 11 4" xfId="1274"/>
    <cellStyle name="20% - Акцент5 3 12" xfId="1342"/>
    <cellStyle name="20% - Акцент5 3 13" xfId="1974"/>
    <cellStyle name="20% - Акцент5 3 14" xfId="2166"/>
    <cellStyle name="20% - Акцент5 3 15" xfId="2672"/>
    <cellStyle name="20% - Акцент5 3 16" xfId="696"/>
    <cellStyle name="20% - Акцент5 3 2" xfId="148"/>
    <cellStyle name="20% — акцент5 3 2" xfId="1412"/>
    <cellStyle name="20% - Акцент5 3 2 2" xfId="1434"/>
    <cellStyle name="20% - Акцент5 3 2 3" xfId="2050"/>
    <cellStyle name="20% - Акцент5 3 2 4" xfId="2346"/>
    <cellStyle name="20% - Акцент5 3 2 5" xfId="2764"/>
    <cellStyle name="20% - Акцент5 3 2 6" xfId="788"/>
    <cellStyle name="20% - Акцент5 3 3" xfId="216"/>
    <cellStyle name="20% — акцент5 3 3" xfId="2031"/>
    <cellStyle name="20% - Акцент5 3 3 2" xfId="1502"/>
    <cellStyle name="20% - Акцент5 3 3 3" xfId="2029"/>
    <cellStyle name="20% - Акцент5 3 3 4" xfId="2832"/>
    <cellStyle name="20% - Акцент5 3 3 5" xfId="856"/>
    <cellStyle name="20% - Акцент5 3 4" xfId="264"/>
    <cellStyle name="20% — акцент5 3 4" xfId="2255"/>
    <cellStyle name="20% - Акцент5 3 4 2" xfId="1550"/>
    <cellStyle name="20% - Акцент5 3 4 3" xfId="2880"/>
    <cellStyle name="20% - Акцент5 3 4 4" xfId="904"/>
    <cellStyle name="20% - Акцент5 3 5" xfId="322"/>
    <cellStyle name="20% — акцент5 3 5" xfId="2742"/>
    <cellStyle name="20% - Акцент5 3 5 2" xfId="1608"/>
    <cellStyle name="20% - Акцент5 3 5 3" xfId="2938"/>
    <cellStyle name="20% - Акцент5 3 5 4" xfId="962"/>
    <cellStyle name="20% - Акцент5 3 6" xfId="379"/>
    <cellStyle name="20% — акцент5 3 6" xfId="766"/>
    <cellStyle name="20% - Акцент5 3 6 2" xfId="1665"/>
    <cellStyle name="20% - Акцент5 3 6 3" xfId="2995"/>
    <cellStyle name="20% - Акцент5 3 6 4" xfId="1019"/>
    <cellStyle name="20% - Акцент5 3 7" xfId="436"/>
    <cellStyle name="20% - Акцент5 3 7 2" xfId="1722"/>
    <cellStyle name="20% - Акцент5 3 7 3" xfId="3052"/>
    <cellStyle name="20% - Акцент5 3 7 4" xfId="1076"/>
    <cellStyle name="20% - Акцент5 3 8" xfId="491"/>
    <cellStyle name="20% - Акцент5 3 8 2" xfId="1777"/>
    <cellStyle name="20% - Акцент5 3 8 3" xfId="3107"/>
    <cellStyle name="20% - Акцент5 3 8 4" xfId="1131"/>
    <cellStyle name="20% - Акцент5 3 9" xfId="543"/>
    <cellStyle name="20% - Акцент5 3 9 2" xfId="1829"/>
    <cellStyle name="20% - Акцент5 3 9 3" xfId="3159"/>
    <cellStyle name="20% - Акцент5 3 9 4" xfId="1183"/>
    <cellStyle name="20% - Акцент5 4" xfId="57"/>
    <cellStyle name="20% — акцент5 4" xfId="194"/>
    <cellStyle name="20% - Акцент5 4 10" xfId="635"/>
    <cellStyle name="20% - Акцент5 4 10 2" xfId="1921"/>
    <cellStyle name="20% - Акцент5 4 10 3" xfId="3251"/>
    <cellStyle name="20% - Акцент5 4 10 4" xfId="1275"/>
    <cellStyle name="20% - Акцент5 4 11" xfId="1343"/>
    <cellStyle name="20% - Акцент5 4 12" xfId="1975"/>
    <cellStyle name="20% - Акцент5 4 13" xfId="2473"/>
    <cellStyle name="20% - Акцент5 4 14" xfId="2673"/>
    <cellStyle name="20% - Акцент5 4 15" xfId="697"/>
    <cellStyle name="20% - Акцент5 4 2" xfId="149"/>
    <cellStyle name="20% — акцент5 4 2" xfId="1480"/>
    <cellStyle name="20% - Акцент5 4 2 2" xfId="1435"/>
    <cellStyle name="20% - Акцент5 4 2 3" xfId="2051"/>
    <cellStyle name="20% - Акцент5 4 2 4" xfId="2302"/>
    <cellStyle name="20% - Акцент5 4 2 5" xfId="2765"/>
    <cellStyle name="20% - Акцент5 4 2 6" xfId="789"/>
    <cellStyle name="20% - Акцент5 4 3" xfId="265"/>
    <cellStyle name="20% — акцент5 4 3" xfId="2089"/>
    <cellStyle name="20% - Акцент5 4 3 2" xfId="1551"/>
    <cellStyle name="20% - Акцент5 4 3 3" xfId="2088"/>
    <cellStyle name="20% - Акцент5 4 3 4" xfId="2881"/>
    <cellStyle name="20% - Акцент5 4 3 5" xfId="905"/>
    <cellStyle name="20% - Акцент5 4 4" xfId="323"/>
    <cellStyle name="20% — акцент5 4 4" xfId="2420"/>
    <cellStyle name="20% - Акцент5 4 4 2" xfId="1609"/>
    <cellStyle name="20% - Акцент5 4 4 3" xfId="2939"/>
    <cellStyle name="20% - Акцент5 4 4 4" xfId="963"/>
    <cellStyle name="20% - Акцент5 4 5" xfId="380"/>
    <cellStyle name="20% — акцент5 4 5" xfId="2810"/>
    <cellStyle name="20% - Акцент5 4 5 2" xfId="1666"/>
    <cellStyle name="20% - Акцент5 4 5 3" xfId="2996"/>
    <cellStyle name="20% - Акцент5 4 5 4" xfId="1020"/>
    <cellStyle name="20% - Акцент5 4 6" xfId="437"/>
    <cellStyle name="20% — акцент5 4 6" xfId="834"/>
    <cellStyle name="20% - Акцент5 4 6 2" xfId="1723"/>
    <cellStyle name="20% - Акцент5 4 6 3" xfId="3053"/>
    <cellStyle name="20% - Акцент5 4 6 4" xfId="1077"/>
    <cellStyle name="20% - Акцент5 4 7" xfId="492"/>
    <cellStyle name="20% - Акцент5 4 7 2" xfId="1778"/>
    <cellStyle name="20% - Акцент5 4 7 3" xfId="3108"/>
    <cellStyle name="20% - Акцент5 4 7 4" xfId="1132"/>
    <cellStyle name="20% - Акцент5 4 8" xfId="544"/>
    <cellStyle name="20% - Акцент5 4 8 2" xfId="1830"/>
    <cellStyle name="20% - Акцент5 4 8 3" xfId="3160"/>
    <cellStyle name="20% - Акцент5 4 8 4" xfId="1184"/>
    <cellStyle name="20% - Акцент5 4 9" xfId="593"/>
    <cellStyle name="20% - Акцент5 4 9 2" xfId="1879"/>
    <cellStyle name="20% - Акцент5 4 9 3" xfId="3209"/>
    <cellStyle name="20% - Акцент5 4 9 4" xfId="1233"/>
    <cellStyle name="20% - Акцент5 5" xfId="677"/>
    <cellStyle name="20% — акцент5 5" xfId="112"/>
    <cellStyle name="20% — акцент5 5 2" xfId="1398"/>
    <cellStyle name="20% — акцент5 5 3" xfId="2728"/>
    <cellStyle name="20% — акцент5 5 4" xfId="752"/>
    <cellStyle name="20% — акцент5 6" xfId="124"/>
    <cellStyle name="20% — акцент5 6 2" xfId="1410"/>
    <cellStyle name="20% — акцент5 6 3" xfId="2740"/>
    <cellStyle name="20% — акцент5 6 4" xfId="764"/>
    <cellStyle name="20% — акцент5 7" xfId="197"/>
    <cellStyle name="20% — акцент5 7 2" xfId="1483"/>
    <cellStyle name="20% — акцент5 7 3" xfId="2813"/>
    <cellStyle name="20% — акцент5 7 4" xfId="837"/>
    <cellStyle name="20% — акцент5 8" xfId="238"/>
    <cellStyle name="20% — акцент5 8 2" xfId="1524"/>
    <cellStyle name="20% — акцент5 8 3" xfId="2854"/>
    <cellStyle name="20% — акцент5 8 4" xfId="878"/>
    <cellStyle name="20% — акцент5 9" xfId="305"/>
    <cellStyle name="20% — акцент5 9 2" xfId="1591"/>
    <cellStyle name="20% — акцент5 9 3" xfId="2921"/>
    <cellStyle name="20% — акцент5 9 4" xfId="945"/>
    <cellStyle name="20% - Акцент6" xfId="38" builtinId="50" customBuiltin="1"/>
    <cellStyle name="20% — акцент6 10" xfId="528"/>
    <cellStyle name="20% — акцент6 10 2" xfId="1814"/>
    <cellStyle name="20% — акцент6 10 3" xfId="3144"/>
    <cellStyle name="20% — акцент6 10 4" xfId="1168"/>
    <cellStyle name="20% — акцент6 11" xfId="1324"/>
    <cellStyle name="20% — акцент6 12" xfId="2655"/>
    <cellStyle name="20% - Акцент6 2" xfId="58"/>
    <cellStyle name="20% — акцент6 2" xfId="90"/>
    <cellStyle name="20% - Акцент6 2 10" xfId="594"/>
    <cellStyle name="20% — акцент6 2 10" xfId="620"/>
    <cellStyle name="20% - Акцент6 2 10 2" xfId="1880"/>
    <cellStyle name="20% — акцент6 2 10 2" xfId="1906"/>
    <cellStyle name="20% - Акцент6 2 10 3" xfId="2418"/>
    <cellStyle name="20% — акцент6 2 10 3" xfId="2443"/>
    <cellStyle name="20% - Акцент6 2 10 4" xfId="2604"/>
    <cellStyle name="20% — акцент6 2 10 4" xfId="2616"/>
    <cellStyle name="20% - Акцент6 2 10 5" xfId="3210"/>
    <cellStyle name="20% — акцент6 2 10 5" xfId="3236"/>
    <cellStyle name="20% - Акцент6 2 10 6" xfId="1234"/>
    <cellStyle name="20% — акцент6 2 10 6" xfId="1260"/>
    <cellStyle name="20% - Акцент6 2 11" xfId="636"/>
    <cellStyle name="20% — акцент6 2 11" xfId="662"/>
    <cellStyle name="20% - Акцент6 2 11 2" xfId="1922"/>
    <cellStyle name="20% — акцент6 2 11 2" xfId="1948"/>
    <cellStyle name="20% - Акцент6 2 11 3" xfId="2458"/>
    <cellStyle name="20% — акцент6 2 11 3" xfId="2479"/>
    <cellStyle name="20% - Акцент6 2 11 4" xfId="2626"/>
    <cellStyle name="20% — акцент6 2 11 4" xfId="2638"/>
    <cellStyle name="20% - Акцент6 2 11 5" xfId="3252"/>
    <cellStyle name="20% — акцент6 2 11 5" xfId="3278"/>
    <cellStyle name="20% - Акцент6 2 11 6" xfId="1276"/>
    <cellStyle name="20% — акцент6 2 11 6" xfId="1302"/>
    <cellStyle name="20% - Акцент6 2 12" xfId="1344"/>
    <cellStyle name="20% — акцент6 2 12" xfId="1376"/>
    <cellStyle name="20% - Акцент6 2 13" xfId="1976"/>
    <cellStyle name="20% — акцент6 2 13" xfId="2002"/>
    <cellStyle name="20% - Акцент6 2 14" xfId="2394"/>
    <cellStyle name="20% — акцент6 2 14" xfId="2433"/>
    <cellStyle name="20% - Акцент6 2 15" xfId="2674"/>
    <cellStyle name="20% — акцент6 2 15" xfId="2706"/>
    <cellStyle name="20% - Акцент6 2 16" xfId="698"/>
    <cellStyle name="20% — акцент6 2 16" xfId="730"/>
    <cellStyle name="20% - Акцент6 2 2" xfId="150"/>
    <cellStyle name="20% — акцент6 2 2" xfId="182"/>
    <cellStyle name="20% - Акцент6 2 2 2" xfId="1436"/>
    <cellStyle name="20% — акцент6 2 2 2" xfId="1468"/>
    <cellStyle name="20% - Акцент6 2 2 3" xfId="2052"/>
    <cellStyle name="20% — акцент6 2 2 3" xfId="2078"/>
    <cellStyle name="20% - Акцент6 2 2 4" xfId="2253"/>
    <cellStyle name="20% — акцент6 2 2 4" xfId="2202"/>
    <cellStyle name="20% - Акцент6 2 2 5" xfId="2766"/>
    <cellStyle name="20% — акцент6 2 2 5" xfId="2798"/>
    <cellStyle name="20% - Акцент6 2 2 6" xfId="790"/>
    <cellStyle name="20% — акцент6 2 2 6" xfId="822"/>
    <cellStyle name="20% - Акцент6 2 3" xfId="218"/>
    <cellStyle name="20% — акцент6 2 3" xfId="250"/>
    <cellStyle name="20% - Акцент6 2 3 2" xfId="1504"/>
    <cellStyle name="20% — акцент6 2 3 2" xfId="1536"/>
    <cellStyle name="20% - Акцент6 2 3 3" xfId="2108"/>
    <cellStyle name="20% — акцент6 2 3 3" xfId="2136"/>
    <cellStyle name="20% - Акцент6 2 3 4" xfId="2417"/>
    <cellStyle name="20% — акцент6 2 3 4" xfId="2377"/>
    <cellStyle name="20% - Акцент6 2 3 5" xfId="2834"/>
    <cellStyle name="20% — акцент6 2 3 5" xfId="2866"/>
    <cellStyle name="20% - Акцент6 2 3 6" xfId="858"/>
    <cellStyle name="20% — акцент6 2 3 6" xfId="890"/>
    <cellStyle name="20% - Акцент6 2 4" xfId="266"/>
    <cellStyle name="20% — акцент6 2 4" xfId="298"/>
    <cellStyle name="20% - Акцент6 2 4 2" xfId="1552"/>
    <cellStyle name="20% — акцент6 2 4 2" xfId="1584"/>
    <cellStyle name="20% - Акцент6 2 4 3" xfId="2151"/>
    <cellStyle name="20% — акцент6 2 4 3" xfId="2176"/>
    <cellStyle name="20% - Акцент6 2 4 4" xfId="2413"/>
    <cellStyle name="20% — акцент6 2 4 4" xfId="2373"/>
    <cellStyle name="20% - Акцент6 2 4 5" xfId="2882"/>
    <cellStyle name="20% — акцент6 2 4 5" xfId="2914"/>
    <cellStyle name="20% - Акцент6 2 4 6" xfId="906"/>
    <cellStyle name="20% — акцент6 2 4 6" xfId="938"/>
    <cellStyle name="20% - Акцент6 2 5" xfId="324"/>
    <cellStyle name="20% — акцент6 2 5" xfId="355"/>
    <cellStyle name="20% - Акцент6 2 5 2" xfId="1610"/>
    <cellStyle name="20% — акцент6 2 5 2" xfId="1641"/>
    <cellStyle name="20% - Акцент6 2 5 3" xfId="2198"/>
    <cellStyle name="20% — акцент6 2 5 3" xfId="2224"/>
    <cellStyle name="20% - Акцент6 2 5 4" xfId="2284"/>
    <cellStyle name="20% — акцент6 2 5 4" xfId="2495"/>
    <cellStyle name="20% - Акцент6 2 5 5" xfId="2940"/>
    <cellStyle name="20% — акцент6 2 5 5" xfId="2971"/>
    <cellStyle name="20% - Акцент6 2 5 6" xfId="964"/>
    <cellStyle name="20% — акцент6 2 5 6" xfId="995"/>
    <cellStyle name="20% - Акцент6 2 6" xfId="381"/>
    <cellStyle name="20% — акцент6 2 6" xfId="412"/>
    <cellStyle name="20% - Акцент6 2 6 2" xfId="1667"/>
    <cellStyle name="20% — акцент6 2 6 2" xfId="1698"/>
    <cellStyle name="20% - Акцент6 2 6 3" xfId="2246"/>
    <cellStyle name="20% — акцент6 2 6 3" xfId="2273"/>
    <cellStyle name="20% - Акцент6 2 6 4" xfId="2507"/>
    <cellStyle name="20% — акцент6 2 6 4" xfId="2519"/>
    <cellStyle name="20% - Акцент6 2 6 5" xfId="2997"/>
    <cellStyle name="20% — акцент6 2 6 5" xfId="3028"/>
    <cellStyle name="20% - Акцент6 2 6 6" xfId="1021"/>
    <cellStyle name="20% — акцент6 2 6 6" xfId="1052"/>
    <cellStyle name="20% - Акцент6 2 7" xfId="438"/>
    <cellStyle name="20% — акцент6 2 7" xfId="468"/>
    <cellStyle name="20% - Акцент6 2 7 2" xfId="1724"/>
    <cellStyle name="20% — акцент6 2 7 2" xfId="1754"/>
    <cellStyle name="20% - Акцент6 2 7 3" xfId="2296"/>
    <cellStyle name="20% — акцент6 2 7 3" xfId="2319"/>
    <cellStyle name="20% - Акцент6 2 7 4" xfId="2531"/>
    <cellStyle name="20% — акцент6 2 7 4" xfId="2543"/>
    <cellStyle name="20% - Акцент6 2 7 5" xfId="3054"/>
    <cellStyle name="20% — акцент6 2 7 5" xfId="3084"/>
    <cellStyle name="20% - Акцент6 2 7 6" xfId="1078"/>
    <cellStyle name="20% — акцент6 2 7 6" xfId="1108"/>
    <cellStyle name="20% - Акцент6 2 8" xfId="493"/>
    <cellStyle name="20% — акцент6 2 8" xfId="521"/>
    <cellStyle name="20% - Акцент6 2 8 2" xfId="1779"/>
    <cellStyle name="20% — акцент6 2 8 2" xfId="1807"/>
    <cellStyle name="20% - Акцент6 2 8 3" xfId="2340"/>
    <cellStyle name="20% — акцент6 2 8 3" xfId="2361"/>
    <cellStyle name="20% - Акцент6 2 8 4" xfId="2555"/>
    <cellStyle name="20% — акцент6 2 8 4" xfId="2567"/>
    <cellStyle name="20% - Акцент6 2 8 5" xfId="3109"/>
    <cellStyle name="20% — акцент6 2 8 5" xfId="3137"/>
    <cellStyle name="20% - Акцент6 2 8 6" xfId="1133"/>
    <cellStyle name="20% — акцент6 2 8 6" xfId="1161"/>
    <cellStyle name="20% - Акцент6 2 9" xfId="545"/>
    <cellStyle name="20% — акцент6 2 9" xfId="571"/>
    <cellStyle name="20% - Акцент6 2 9 2" xfId="1831"/>
    <cellStyle name="20% — акцент6 2 9 2" xfId="1857"/>
    <cellStyle name="20% - Акцент6 2 9 3" xfId="2380"/>
    <cellStyle name="20% — акцент6 2 9 3" xfId="2401"/>
    <cellStyle name="20% - Акцент6 2 9 4" xfId="2579"/>
    <cellStyle name="20% — акцент6 2 9 4" xfId="2591"/>
    <cellStyle name="20% - Акцент6 2 9 5" xfId="3161"/>
    <cellStyle name="20% — акцент6 2 9 5" xfId="3187"/>
    <cellStyle name="20% - Акцент6 2 9 6" xfId="1185"/>
    <cellStyle name="20% — акцент6 2 9 6" xfId="1211"/>
    <cellStyle name="20% - Акцент6 3" xfId="59"/>
    <cellStyle name="20% — акцент6 3" xfId="130"/>
    <cellStyle name="20% - Акцент6 3 10" xfId="595"/>
    <cellStyle name="20% - Акцент6 3 10 2" xfId="1881"/>
    <cellStyle name="20% - Акцент6 3 10 3" xfId="3211"/>
    <cellStyle name="20% - Акцент6 3 10 4" xfId="1235"/>
    <cellStyle name="20% - Акцент6 3 11" xfId="637"/>
    <cellStyle name="20% - Акцент6 3 11 2" xfId="1923"/>
    <cellStyle name="20% - Акцент6 3 11 3" xfId="3253"/>
    <cellStyle name="20% - Акцент6 3 11 4" xfId="1277"/>
    <cellStyle name="20% - Акцент6 3 12" xfId="1345"/>
    <cellStyle name="20% - Акцент6 3 13" xfId="1977"/>
    <cellStyle name="20% - Акцент6 3 14" xfId="2353"/>
    <cellStyle name="20% - Акцент6 3 15" xfId="2675"/>
    <cellStyle name="20% - Акцент6 3 16" xfId="699"/>
    <cellStyle name="20% - Акцент6 3 2" xfId="151"/>
    <cellStyle name="20% — акцент6 3 2" xfId="1416"/>
    <cellStyle name="20% - Акцент6 3 2 2" xfId="1437"/>
    <cellStyle name="20% - Акцент6 3 2 3" xfId="2053"/>
    <cellStyle name="20% - Акцент6 3 2 4" xfId="2205"/>
    <cellStyle name="20% - Акцент6 3 2 5" xfId="2767"/>
    <cellStyle name="20% - Акцент6 3 2 6" xfId="791"/>
    <cellStyle name="20% - Акцент6 3 3" xfId="219"/>
    <cellStyle name="20% — акцент6 3 3" xfId="2034"/>
    <cellStyle name="20% - Акцент6 3 3 2" xfId="1505"/>
    <cellStyle name="20% - Акцент6 3 3 3" xfId="2379"/>
    <cellStyle name="20% - Акцент6 3 3 4" xfId="2835"/>
    <cellStyle name="20% - Акцент6 3 3 5" xfId="859"/>
    <cellStyle name="20% - Акцент6 3 4" xfId="267"/>
    <cellStyle name="20% — акцент6 3 4" xfId="2388"/>
    <cellStyle name="20% - Акцент6 3 4 2" xfId="1553"/>
    <cellStyle name="20% - Акцент6 3 4 3" xfId="2883"/>
    <cellStyle name="20% - Акцент6 3 4 4" xfId="907"/>
    <cellStyle name="20% - Акцент6 3 5" xfId="325"/>
    <cellStyle name="20% — акцент6 3 5" xfId="2746"/>
    <cellStyle name="20% - Акцент6 3 5 2" xfId="1611"/>
    <cellStyle name="20% - Акцент6 3 5 3" xfId="2941"/>
    <cellStyle name="20% - Акцент6 3 5 4" xfId="965"/>
    <cellStyle name="20% - Акцент6 3 6" xfId="382"/>
    <cellStyle name="20% — акцент6 3 6" xfId="770"/>
    <cellStyle name="20% - Акцент6 3 6 2" xfId="1668"/>
    <cellStyle name="20% - Акцент6 3 6 3" xfId="2998"/>
    <cellStyle name="20% - Акцент6 3 6 4" xfId="1022"/>
    <cellStyle name="20% - Акцент6 3 7" xfId="439"/>
    <cellStyle name="20% - Акцент6 3 7 2" xfId="1725"/>
    <cellStyle name="20% - Акцент6 3 7 3" xfId="3055"/>
    <cellStyle name="20% - Акцент6 3 7 4" xfId="1079"/>
    <cellStyle name="20% - Акцент6 3 8" xfId="494"/>
    <cellStyle name="20% - Акцент6 3 8 2" xfId="1780"/>
    <cellStyle name="20% - Акцент6 3 8 3" xfId="3110"/>
    <cellStyle name="20% - Акцент6 3 8 4" xfId="1134"/>
    <cellStyle name="20% - Акцент6 3 9" xfId="546"/>
    <cellStyle name="20% - Акцент6 3 9 2" xfId="1832"/>
    <cellStyle name="20% - Акцент6 3 9 3" xfId="3162"/>
    <cellStyle name="20% - Акцент6 3 9 4" xfId="1186"/>
    <cellStyle name="20% - Акцент6 4" xfId="60"/>
    <cellStyle name="20% — акцент6 4" xfId="198"/>
    <cellStyle name="20% - Акцент6 4 10" xfId="638"/>
    <cellStyle name="20% - Акцент6 4 10 2" xfId="1924"/>
    <cellStyle name="20% - Акцент6 4 10 3" xfId="3254"/>
    <cellStyle name="20% - Акцент6 4 10 4" xfId="1278"/>
    <cellStyle name="20% - Акцент6 4 11" xfId="1346"/>
    <cellStyle name="20% - Акцент6 4 12" xfId="1978"/>
    <cellStyle name="20% - Акцент6 4 13" xfId="2310"/>
    <cellStyle name="20% - Акцент6 4 14" xfId="2676"/>
    <cellStyle name="20% - Акцент6 4 15" xfId="700"/>
    <cellStyle name="20% - Акцент6 4 2" xfId="152"/>
    <cellStyle name="20% — акцент6 4 2" xfId="1484"/>
    <cellStyle name="20% - Акцент6 4 2 2" xfId="1438"/>
    <cellStyle name="20% - Акцент6 4 2 3" xfId="2054"/>
    <cellStyle name="20% - Акцент6 4 2 4" xfId="2157"/>
    <cellStyle name="20% - Акцент6 4 2 5" xfId="2768"/>
    <cellStyle name="20% - Акцент6 4 2 6" xfId="792"/>
    <cellStyle name="20% - Акцент6 4 3" xfId="268"/>
    <cellStyle name="20% — акцент6 4 3" xfId="2093"/>
    <cellStyle name="20% - Акцент6 4 3 2" xfId="1554"/>
    <cellStyle name="20% - Акцент6 4 3 3" xfId="2334"/>
    <cellStyle name="20% - Акцент6 4 3 4" xfId="2884"/>
    <cellStyle name="20% - Акцент6 4 3 5" xfId="908"/>
    <cellStyle name="20% - Акцент6 4 4" xfId="326"/>
    <cellStyle name="20% — акцент6 4 4" xfId="2248"/>
    <cellStyle name="20% - Акцент6 4 4 2" xfId="1612"/>
    <cellStyle name="20% - Акцент6 4 4 3" xfId="2942"/>
    <cellStyle name="20% - Акцент6 4 4 4" xfId="966"/>
    <cellStyle name="20% - Акцент6 4 5" xfId="383"/>
    <cellStyle name="20% — акцент6 4 5" xfId="2814"/>
    <cellStyle name="20% - Акцент6 4 5 2" xfId="1669"/>
    <cellStyle name="20% - Акцент6 4 5 3" xfId="2999"/>
    <cellStyle name="20% - Акцент6 4 5 4" xfId="1023"/>
    <cellStyle name="20% - Акцент6 4 6" xfId="440"/>
    <cellStyle name="20% — акцент6 4 6" xfId="838"/>
    <cellStyle name="20% - Акцент6 4 6 2" xfId="1726"/>
    <cellStyle name="20% - Акцент6 4 6 3" xfId="3056"/>
    <cellStyle name="20% - Акцент6 4 6 4" xfId="1080"/>
    <cellStyle name="20% - Акцент6 4 7" xfId="495"/>
    <cellStyle name="20% - Акцент6 4 7 2" xfId="1781"/>
    <cellStyle name="20% - Акцент6 4 7 3" xfId="3111"/>
    <cellStyle name="20% - Акцент6 4 7 4" xfId="1135"/>
    <cellStyle name="20% - Акцент6 4 8" xfId="547"/>
    <cellStyle name="20% - Акцент6 4 8 2" xfId="1833"/>
    <cellStyle name="20% - Акцент6 4 8 3" xfId="3163"/>
    <cellStyle name="20% - Акцент6 4 8 4" xfId="1187"/>
    <cellStyle name="20% - Акцент6 4 9" xfId="596"/>
    <cellStyle name="20% - Акцент6 4 9 2" xfId="1882"/>
    <cellStyle name="20% - Акцент6 4 9 3" xfId="3212"/>
    <cellStyle name="20% - Акцент6 4 9 4" xfId="1236"/>
    <cellStyle name="20% - Акцент6 5" xfId="679"/>
    <cellStyle name="20% — акцент6 5" xfId="235"/>
    <cellStyle name="20% — акцент6 5 2" xfId="1521"/>
    <cellStyle name="20% — акцент6 5 3" xfId="2851"/>
    <cellStyle name="20% — акцент6 5 4" xfId="875"/>
    <cellStyle name="20% — акцент6 6" xfId="306"/>
    <cellStyle name="20% — акцент6 6 2" xfId="1592"/>
    <cellStyle name="20% — акцент6 6 3" xfId="2922"/>
    <cellStyle name="20% — акцент6 6 4" xfId="946"/>
    <cellStyle name="20% — акцент6 7" xfId="363"/>
    <cellStyle name="20% — акцент6 7 2" xfId="1649"/>
    <cellStyle name="20% — акцент6 7 3" xfId="2979"/>
    <cellStyle name="20% — акцент6 7 4" xfId="1003"/>
    <cellStyle name="20% — акцент6 8" xfId="420"/>
    <cellStyle name="20% — акцент6 8 2" xfId="1706"/>
    <cellStyle name="20% — акцент6 8 3" xfId="3036"/>
    <cellStyle name="20% — акцент6 8 4" xfId="1060"/>
    <cellStyle name="20% — акцент6 9" xfId="475"/>
    <cellStyle name="20% — акцент6 9 2" xfId="1761"/>
    <cellStyle name="20% — акцент6 9 3" xfId="3091"/>
    <cellStyle name="20% — акцент6 9 4" xfId="1115"/>
    <cellStyle name="40% - Акцент1" xfId="19" builtinId="31" customBuiltin="1"/>
    <cellStyle name="40% — акцент1 10" xfId="462"/>
    <cellStyle name="40% — акцент1 10 2" xfId="1748"/>
    <cellStyle name="40% — акцент1 10 3" xfId="3078"/>
    <cellStyle name="40% — акцент1 10 4" xfId="1102"/>
    <cellStyle name="40% — акцент1 11" xfId="1310"/>
    <cellStyle name="40% — акцент1 12" xfId="2646"/>
    <cellStyle name="40% - Акцент1 2" xfId="61"/>
    <cellStyle name="40% — акцент1 2" xfId="91"/>
    <cellStyle name="40% - Акцент1 2 10" xfId="597"/>
    <cellStyle name="40% — акцент1 2 10" xfId="621"/>
    <cellStyle name="40% - Акцент1 2 10 2" xfId="1883"/>
    <cellStyle name="40% — акцент1 2 10 2" xfId="1907"/>
    <cellStyle name="40% - Акцент1 2 10 3" xfId="2421"/>
    <cellStyle name="40% — акцент1 2 10 3" xfId="2444"/>
    <cellStyle name="40% - Акцент1 2 10 4" xfId="2605"/>
    <cellStyle name="40% — акцент1 2 10 4" xfId="2617"/>
    <cellStyle name="40% - Акцент1 2 10 5" xfId="3213"/>
    <cellStyle name="40% — акцент1 2 10 5" xfId="3237"/>
    <cellStyle name="40% - Акцент1 2 10 6" xfId="1237"/>
    <cellStyle name="40% — акцент1 2 10 6" xfId="1261"/>
    <cellStyle name="40% - Акцент1 2 11" xfId="639"/>
    <cellStyle name="40% — акцент1 2 11" xfId="663"/>
    <cellStyle name="40% - Акцент1 2 11 2" xfId="1925"/>
    <cellStyle name="40% — акцент1 2 11 2" xfId="1949"/>
    <cellStyle name="40% - Акцент1 2 11 3" xfId="2460"/>
    <cellStyle name="40% — акцент1 2 11 3" xfId="2480"/>
    <cellStyle name="40% - Акцент1 2 11 4" xfId="2627"/>
    <cellStyle name="40% — акцент1 2 11 4" xfId="2639"/>
    <cellStyle name="40% - Акцент1 2 11 5" xfId="3255"/>
    <cellStyle name="40% — акцент1 2 11 5" xfId="3279"/>
    <cellStyle name="40% - Акцент1 2 11 6" xfId="1279"/>
    <cellStyle name="40% — акцент1 2 11 6" xfId="1303"/>
    <cellStyle name="40% - Акцент1 2 12" xfId="1347"/>
    <cellStyle name="40% — акцент1 2 12" xfId="1377"/>
    <cellStyle name="40% - Акцент1 2 13" xfId="1979"/>
    <cellStyle name="40% — акцент1 2 13" xfId="2003"/>
    <cellStyle name="40% - Акцент1 2 14" xfId="2262"/>
    <cellStyle name="40% — акцент1 2 14" xfId="2265"/>
    <cellStyle name="40% - Акцент1 2 15" xfId="2677"/>
    <cellStyle name="40% — акцент1 2 15" xfId="2707"/>
    <cellStyle name="40% - Акцент1 2 16" xfId="701"/>
    <cellStyle name="40% — акцент1 2 16" xfId="731"/>
    <cellStyle name="40% - Акцент1 2 2" xfId="153"/>
    <cellStyle name="40% — акцент1 2 2" xfId="183"/>
    <cellStyle name="40% - Акцент1 2 2 2" xfId="1439"/>
    <cellStyle name="40% — акцент1 2 2 2" xfId="1469"/>
    <cellStyle name="40% - Акцент1 2 2 3" xfId="2055"/>
    <cellStyle name="40% — акцент1 2 2 3" xfId="2079"/>
    <cellStyle name="40% - Акцент1 2 2 4" xfId="2465"/>
    <cellStyle name="40% — акцент1 2 2 4" xfId="2154"/>
    <cellStyle name="40% - Акцент1 2 2 5" xfId="2769"/>
    <cellStyle name="40% — акцент1 2 2 5" xfId="2799"/>
    <cellStyle name="40% - Акцент1 2 2 6" xfId="793"/>
    <cellStyle name="40% — акцент1 2 2 6" xfId="823"/>
    <cellStyle name="40% - Акцент1 2 3" xfId="221"/>
    <cellStyle name="40% — акцент1 2 3" xfId="251"/>
    <cellStyle name="40% - Акцент1 2 3 2" xfId="1507"/>
    <cellStyle name="40% — акцент1 2 3 2" xfId="1537"/>
    <cellStyle name="40% - Акцент1 2 3 3" xfId="2110"/>
    <cellStyle name="40% — акцент1 2 3 3" xfId="2137"/>
    <cellStyle name="40% - Акцент1 2 3 4" xfId="2295"/>
    <cellStyle name="40% — акцент1 2 3 4" xfId="2336"/>
    <cellStyle name="40% - Акцент1 2 3 5" xfId="2837"/>
    <cellStyle name="40% — акцент1 2 3 5" xfId="2867"/>
    <cellStyle name="40% - Акцент1 2 3 6" xfId="861"/>
    <cellStyle name="40% — акцент1 2 3 6" xfId="891"/>
    <cellStyle name="40% - Акцент1 2 4" xfId="269"/>
    <cellStyle name="40% — акцент1 2 4" xfId="299"/>
    <cellStyle name="40% - Акцент1 2 4 2" xfId="1555"/>
    <cellStyle name="40% — акцент1 2 4 2" xfId="1585"/>
    <cellStyle name="40% - Акцент1 2 4 3" xfId="2153"/>
    <cellStyle name="40% — акцент1 2 4 3" xfId="2177"/>
    <cellStyle name="40% - Акцент1 2 4 4" xfId="2289"/>
    <cellStyle name="40% — акцент1 2 4 4" xfId="2330"/>
    <cellStyle name="40% - Акцент1 2 4 5" xfId="2885"/>
    <cellStyle name="40% — акцент1 2 4 5" xfId="2915"/>
    <cellStyle name="40% - Акцент1 2 4 6" xfId="909"/>
    <cellStyle name="40% — акцент1 2 4 6" xfId="939"/>
    <cellStyle name="40% - Акцент1 2 5" xfId="327"/>
    <cellStyle name="40% — акцент1 2 5" xfId="356"/>
    <cellStyle name="40% - Акцент1 2 5 2" xfId="1613"/>
    <cellStyle name="40% — акцент1 2 5 2" xfId="1642"/>
    <cellStyle name="40% - Акцент1 2 5 3" xfId="2201"/>
    <cellStyle name="40% — акцент1 2 5 3" xfId="2225"/>
    <cellStyle name="40% - Акцент1 2 5 4" xfId="2107"/>
    <cellStyle name="40% — акцент1 2 5 4" xfId="2496"/>
    <cellStyle name="40% - Акцент1 2 5 5" xfId="2943"/>
    <cellStyle name="40% — акцент1 2 5 5" xfId="2972"/>
    <cellStyle name="40% - Акцент1 2 5 6" xfId="967"/>
    <cellStyle name="40% — акцент1 2 5 6" xfId="996"/>
    <cellStyle name="40% - Акцент1 2 6" xfId="384"/>
    <cellStyle name="40% — акцент1 2 6" xfId="413"/>
    <cellStyle name="40% - Акцент1 2 6 2" xfId="1670"/>
    <cellStyle name="40% — акцент1 2 6 2" xfId="1699"/>
    <cellStyle name="40% - Акцент1 2 6 3" xfId="2249"/>
    <cellStyle name="40% — акцент1 2 6 3" xfId="2274"/>
    <cellStyle name="40% - Акцент1 2 6 4" xfId="2508"/>
    <cellStyle name="40% — акцент1 2 6 4" xfId="2520"/>
    <cellStyle name="40% - Акцент1 2 6 5" xfId="3000"/>
    <cellStyle name="40% — акцент1 2 6 5" xfId="3029"/>
    <cellStyle name="40% - Акцент1 2 6 6" xfId="1024"/>
    <cellStyle name="40% — акцент1 2 6 6" xfId="1053"/>
    <cellStyle name="40% - Акцент1 2 7" xfId="441"/>
    <cellStyle name="40% — акцент1 2 7" xfId="469"/>
    <cellStyle name="40% - Акцент1 2 7 2" xfId="1727"/>
    <cellStyle name="40% — акцент1 2 7 2" xfId="1755"/>
    <cellStyle name="40% - Акцент1 2 7 3" xfId="2298"/>
    <cellStyle name="40% — акцент1 2 7 3" xfId="2320"/>
    <cellStyle name="40% - Акцент1 2 7 4" xfId="2532"/>
    <cellStyle name="40% — акцент1 2 7 4" xfId="2544"/>
    <cellStyle name="40% - Акцент1 2 7 5" xfId="3057"/>
    <cellStyle name="40% — акцент1 2 7 5" xfId="3085"/>
    <cellStyle name="40% - Акцент1 2 7 6" xfId="1081"/>
    <cellStyle name="40% — акцент1 2 7 6" xfId="1109"/>
    <cellStyle name="40% - Акцент1 2 8" xfId="496"/>
    <cellStyle name="40% — акцент1 2 8" xfId="522"/>
    <cellStyle name="40% - Акцент1 2 8 2" xfId="1782"/>
    <cellStyle name="40% — акцент1 2 8 2" xfId="1808"/>
    <cellStyle name="40% - Акцент1 2 8 3" xfId="2342"/>
    <cellStyle name="40% — акцент1 2 8 3" xfId="2362"/>
    <cellStyle name="40% - Акцент1 2 8 4" xfId="2556"/>
    <cellStyle name="40% — акцент1 2 8 4" xfId="2568"/>
    <cellStyle name="40% - Акцент1 2 8 5" xfId="3112"/>
    <cellStyle name="40% — акцент1 2 8 5" xfId="3138"/>
    <cellStyle name="40% - Акцент1 2 8 6" xfId="1136"/>
    <cellStyle name="40% — акцент1 2 8 6" xfId="1162"/>
    <cellStyle name="40% - Акцент1 2 9" xfId="548"/>
    <cellStyle name="40% — акцент1 2 9" xfId="572"/>
    <cellStyle name="40% - Акцент1 2 9 2" xfId="1834"/>
    <cellStyle name="40% — акцент1 2 9 2" xfId="1858"/>
    <cellStyle name="40% - Акцент1 2 9 3" xfId="2382"/>
    <cellStyle name="40% — акцент1 2 9 3" xfId="2402"/>
    <cellStyle name="40% - Акцент1 2 9 4" xfId="2580"/>
    <cellStyle name="40% — акцент1 2 9 4" xfId="2592"/>
    <cellStyle name="40% - Акцент1 2 9 5" xfId="3164"/>
    <cellStyle name="40% — акцент1 2 9 5" xfId="3188"/>
    <cellStyle name="40% - Акцент1 2 9 6" xfId="1188"/>
    <cellStyle name="40% — акцент1 2 9 6" xfId="1212"/>
    <cellStyle name="40% - Акцент1 3" xfId="62"/>
    <cellStyle name="40% — акцент1 3" xfId="111"/>
    <cellStyle name="40% - Акцент1 3 10" xfId="598"/>
    <cellStyle name="40% - Акцент1 3 10 2" xfId="1884"/>
    <cellStyle name="40% - Акцент1 3 10 3" xfId="3214"/>
    <cellStyle name="40% - Акцент1 3 10 4" xfId="1238"/>
    <cellStyle name="40% - Акцент1 3 11" xfId="640"/>
    <cellStyle name="40% - Акцент1 3 11 2" xfId="1926"/>
    <cellStyle name="40% - Акцент1 3 11 3" xfId="3256"/>
    <cellStyle name="40% - Акцент1 3 11 4" xfId="1280"/>
    <cellStyle name="40% - Акцент1 3 12" xfId="1348"/>
    <cellStyle name="40% - Акцент1 3 13" xfId="1980"/>
    <cellStyle name="40% - Акцент1 3 14" xfId="2213"/>
    <cellStyle name="40% - Акцент1 3 15" xfId="2678"/>
    <cellStyle name="40% - Акцент1 3 16" xfId="702"/>
    <cellStyle name="40% - Акцент1 3 2" xfId="154"/>
    <cellStyle name="40% — акцент1 3 2" xfId="1397"/>
    <cellStyle name="40% - Акцент1 3 2 2" xfId="1440"/>
    <cellStyle name="40% - Акцент1 3 2 3" xfId="2056"/>
    <cellStyle name="40% - Акцент1 3 2 4" xfId="2385"/>
    <cellStyle name="40% - Акцент1 3 2 5" xfId="2770"/>
    <cellStyle name="40% - Акцент1 3 2 6" xfId="794"/>
    <cellStyle name="40% - Акцент1 3 3" xfId="222"/>
    <cellStyle name="40% — акцент1 3 3" xfId="2017"/>
    <cellStyle name="40% - Акцент1 3 3 2" xfId="1508"/>
    <cellStyle name="40% - Акцент1 3 3 3" xfId="2245"/>
    <cellStyle name="40% - Акцент1 3 3 4" xfId="2838"/>
    <cellStyle name="40% - Акцент1 3 3 5" xfId="862"/>
    <cellStyle name="40% - Акцент1 3 4" xfId="270"/>
    <cellStyle name="40% — акцент1 3 4" xfId="2161"/>
    <cellStyle name="40% - Акцент1 3 4 2" xfId="1556"/>
    <cellStyle name="40% - Акцент1 3 4 3" xfId="2886"/>
    <cellStyle name="40% - Акцент1 3 4 4" xfId="910"/>
    <cellStyle name="40% - Акцент1 3 5" xfId="328"/>
    <cellStyle name="40% — акцент1 3 5" xfId="2727"/>
    <cellStyle name="40% - Акцент1 3 5 2" xfId="1614"/>
    <cellStyle name="40% - Акцент1 3 5 3" xfId="2944"/>
    <cellStyle name="40% - Акцент1 3 5 4" xfId="968"/>
    <cellStyle name="40% - Акцент1 3 6" xfId="385"/>
    <cellStyle name="40% — акцент1 3 6" xfId="751"/>
    <cellStyle name="40% - Акцент1 3 6 2" xfId="1671"/>
    <cellStyle name="40% - Акцент1 3 6 3" xfId="3001"/>
    <cellStyle name="40% - Акцент1 3 6 4" xfId="1025"/>
    <cellStyle name="40% - Акцент1 3 7" xfId="442"/>
    <cellStyle name="40% - Акцент1 3 7 2" xfId="1728"/>
    <cellStyle name="40% - Акцент1 3 7 3" xfId="3058"/>
    <cellStyle name="40% - Акцент1 3 7 4" xfId="1082"/>
    <cellStyle name="40% - Акцент1 3 8" xfId="497"/>
    <cellStyle name="40% - Акцент1 3 8 2" xfId="1783"/>
    <cellStyle name="40% - Акцент1 3 8 3" xfId="3113"/>
    <cellStyle name="40% - Акцент1 3 8 4" xfId="1137"/>
    <cellStyle name="40% - Акцент1 3 9" xfId="549"/>
    <cellStyle name="40% - Акцент1 3 9 2" xfId="1835"/>
    <cellStyle name="40% - Акцент1 3 9 3" xfId="3165"/>
    <cellStyle name="40% - Акцент1 3 9 4" xfId="1189"/>
    <cellStyle name="40% - Акцент1 4" xfId="63"/>
    <cellStyle name="40% — акцент1 4" xfId="121"/>
    <cellStyle name="40% - Акцент1 4 10" xfId="641"/>
    <cellStyle name="40% - Акцент1 4 10 2" xfId="1927"/>
    <cellStyle name="40% - Акцент1 4 10 3" xfId="3257"/>
    <cellStyle name="40% - Акцент1 4 10 4" xfId="1281"/>
    <cellStyle name="40% - Акцент1 4 11" xfId="1349"/>
    <cellStyle name="40% - Акцент1 4 12" xfId="1981"/>
    <cellStyle name="40% - Акцент1 4 13" xfId="2165"/>
    <cellStyle name="40% - Акцент1 4 14" xfId="2679"/>
    <cellStyle name="40% - Акцент1 4 15" xfId="703"/>
    <cellStyle name="40% - Акцент1 4 2" xfId="155"/>
    <cellStyle name="40% — акцент1 4 2" xfId="1407"/>
    <cellStyle name="40% - Акцент1 4 2 2" xfId="1441"/>
    <cellStyle name="40% - Акцент1 4 2 3" xfId="2057"/>
    <cellStyle name="40% - Акцент1 4 2 4" xfId="2345"/>
    <cellStyle name="40% - Акцент1 4 2 5" xfId="2771"/>
    <cellStyle name="40% - Акцент1 4 2 6" xfId="795"/>
    <cellStyle name="40% - Акцент1 4 3" xfId="271"/>
    <cellStyle name="40% — акцент1 4 3" xfId="2026"/>
    <cellStyle name="40% - Акцент1 4 3 2" xfId="1557"/>
    <cellStyle name="40% - Акцент1 4 3 3" xfId="2192"/>
    <cellStyle name="40% - Акцент1 4 3 4" xfId="2887"/>
    <cellStyle name="40% - Акцент1 4 3 5" xfId="911"/>
    <cellStyle name="40% - Акцент1 4 4" xfId="329"/>
    <cellStyle name="40% — акцент1 4 4" xfId="2085"/>
    <cellStyle name="40% - Акцент1 4 4 2" xfId="1615"/>
    <cellStyle name="40% - Акцент1 4 4 3" xfId="2945"/>
    <cellStyle name="40% - Акцент1 4 4 4" xfId="969"/>
    <cellStyle name="40% - Акцент1 4 5" xfId="386"/>
    <cellStyle name="40% — акцент1 4 5" xfId="2737"/>
    <cellStyle name="40% - Акцент1 4 5 2" xfId="1672"/>
    <cellStyle name="40% - Акцент1 4 5 3" xfId="3002"/>
    <cellStyle name="40% - Акцент1 4 5 4" xfId="1026"/>
    <cellStyle name="40% - Акцент1 4 6" xfId="443"/>
    <cellStyle name="40% — акцент1 4 6" xfId="761"/>
    <cellStyle name="40% - Акцент1 4 6 2" xfId="1729"/>
    <cellStyle name="40% - Акцент1 4 6 3" xfId="3059"/>
    <cellStyle name="40% - Акцент1 4 6 4" xfId="1083"/>
    <cellStyle name="40% - Акцент1 4 7" xfId="498"/>
    <cellStyle name="40% - Акцент1 4 7 2" xfId="1784"/>
    <cellStyle name="40% - Акцент1 4 7 3" xfId="3114"/>
    <cellStyle name="40% - Акцент1 4 7 4" xfId="1138"/>
    <cellStyle name="40% - Акцент1 4 8" xfId="550"/>
    <cellStyle name="40% - Акцент1 4 8 2" xfId="1836"/>
    <cellStyle name="40% - Акцент1 4 8 3" xfId="3166"/>
    <cellStyle name="40% - Акцент1 4 8 4" xfId="1190"/>
    <cellStyle name="40% - Акцент1 4 9" xfId="599"/>
    <cellStyle name="40% - Акцент1 4 9 2" xfId="1885"/>
    <cellStyle name="40% - Акцент1 4 9 3" xfId="3215"/>
    <cellStyle name="40% - Акцент1 4 9 4" xfId="1239"/>
    <cellStyle name="40% - Акцент1 5" xfId="670"/>
    <cellStyle name="40% — акцент1 5" xfId="103"/>
    <cellStyle name="40% — акцент1 5 2" xfId="1389"/>
    <cellStyle name="40% — акцент1 5 3" xfId="2719"/>
    <cellStyle name="40% — акцент1 5 4" xfId="743"/>
    <cellStyle name="40% — акцент1 6" xfId="243"/>
    <cellStyle name="40% — акцент1 6 2" xfId="1529"/>
    <cellStyle name="40% — акцент1 6 3" xfId="2859"/>
    <cellStyle name="40% — акцент1 6 4" xfId="883"/>
    <cellStyle name="40% — акцент1 7" xfId="291"/>
    <cellStyle name="40% — акцент1 7 2" xfId="1577"/>
    <cellStyle name="40% — акцент1 7 3" xfId="2907"/>
    <cellStyle name="40% — акцент1 7 4" xfId="931"/>
    <cellStyle name="40% — акцент1 8" xfId="349"/>
    <cellStyle name="40% — акцент1 8 2" xfId="1635"/>
    <cellStyle name="40% — акцент1 8 3" xfId="2965"/>
    <cellStyle name="40% — акцент1 8 4" xfId="989"/>
    <cellStyle name="40% — акцент1 9" xfId="406"/>
    <cellStyle name="40% — акцент1 9 2" xfId="1692"/>
    <cellStyle name="40% — акцент1 9 3" xfId="3022"/>
    <cellStyle name="40% — акцент1 9 4" xfId="1046"/>
    <cellStyle name="40% - Акцент2" xfId="23" builtinId="35" customBuiltin="1"/>
    <cellStyle name="40% — акцент2 10" xfId="460"/>
    <cellStyle name="40% — акцент2 10 2" xfId="1746"/>
    <cellStyle name="40% — акцент2 10 3" xfId="3076"/>
    <cellStyle name="40% — акцент2 10 4" xfId="1100"/>
    <cellStyle name="40% — акцент2 11" xfId="1312"/>
    <cellStyle name="40% — акцент2 12" xfId="2648"/>
    <cellStyle name="40% - Акцент2 2" xfId="64"/>
    <cellStyle name="40% — акцент2 2" xfId="92"/>
    <cellStyle name="40% - Акцент2 2 10" xfId="600"/>
    <cellStyle name="40% — акцент2 2 10" xfId="622"/>
    <cellStyle name="40% - Акцент2 2 10 2" xfId="1886"/>
    <cellStyle name="40% — акцент2 2 10 2" xfId="1908"/>
    <cellStyle name="40% - Акцент2 2 10 3" xfId="2424"/>
    <cellStyle name="40% — акцент2 2 10 3" xfId="2445"/>
    <cellStyle name="40% - Акцент2 2 10 4" xfId="2606"/>
    <cellStyle name="40% — акцент2 2 10 4" xfId="2618"/>
    <cellStyle name="40% - Акцент2 2 10 5" xfId="3216"/>
    <cellStyle name="40% — акцент2 2 10 5" xfId="3238"/>
    <cellStyle name="40% - Акцент2 2 10 6" xfId="1240"/>
    <cellStyle name="40% — акцент2 2 10 6" xfId="1262"/>
    <cellStyle name="40% - Акцент2 2 11" xfId="642"/>
    <cellStyle name="40% — акцент2 2 11" xfId="664"/>
    <cellStyle name="40% - Акцент2 2 11 2" xfId="1928"/>
    <cellStyle name="40% — акцент2 2 11 2" xfId="1950"/>
    <cellStyle name="40% - Акцент2 2 11 3" xfId="2463"/>
    <cellStyle name="40% — акцент2 2 11 3" xfId="2481"/>
    <cellStyle name="40% - Акцент2 2 11 4" xfId="2628"/>
    <cellStyle name="40% — акцент2 2 11 4" xfId="2640"/>
    <cellStyle name="40% - Акцент2 2 11 5" xfId="3258"/>
    <cellStyle name="40% — акцент2 2 11 5" xfId="3280"/>
    <cellStyle name="40% - Акцент2 2 11 6" xfId="1282"/>
    <cellStyle name="40% — акцент2 2 11 6" xfId="1304"/>
    <cellStyle name="40% - Акцент2 2 12" xfId="1350"/>
    <cellStyle name="40% — акцент2 2 12" xfId="1378"/>
    <cellStyle name="40% - Акцент2 2 13" xfId="1982"/>
    <cellStyle name="40% — акцент2 2 13" xfId="2004"/>
    <cellStyle name="40% - Акцент2 2 14" xfId="2124"/>
    <cellStyle name="40% — акцент2 2 14" xfId="1958"/>
    <cellStyle name="40% - Акцент2 2 15" xfId="2680"/>
    <cellStyle name="40% — акцент2 2 15" xfId="2708"/>
    <cellStyle name="40% - Акцент2 2 16" xfId="704"/>
    <cellStyle name="40% — акцент2 2 16" xfId="732"/>
    <cellStyle name="40% - Акцент2 2 2" xfId="156"/>
    <cellStyle name="40% — акцент2 2 2" xfId="184"/>
    <cellStyle name="40% - Акцент2 2 2 2" xfId="1442"/>
    <cellStyle name="40% — акцент2 2 2 2" xfId="1470"/>
    <cellStyle name="40% - Акцент2 2 2 3" xfId="2058"/>
    <cellStyle name="40% — акцент2 2 2 3" xfId="2080"/>
    <cellStyle name="40% - Акцент2 2 2 4" xfId="2301"/>
    <cellStyle name="40% — акцент2 2 2 4" xfId="2111"/>
    <cellStyle name="40% - Акцент2 2 2 5" xfId="2772"/>
    <cellStyle name="40% — акцент2 2 2 5" xfId="2800"/>
    <cellStyle name="40% - Акцент2 2 2 6" xfId="796"/>
    <cellStyle name="40% — акцент2 2 2 6" xfId="824"/>
    <cellStyle name="40% - Акцент2 2 3" xfId="224"/>
    <cellStyle name="40% — акцент2 2 3" xfId="252"/>
    <cellStyle name="40% - Акцент2 2 3 2" xfId="1510"/>
    <cellStyle name="40% — акцент2 2 3 2" xfId="1538"/>
    <cellStyle name="40% - Акцент2 2 3 3" xfId="2113"/>
    <cellStyle name="40% — акцент2 2 3 3" xfId="2138"/>
    <cellStyle name="40% - Акцент2 2 3 4" xfId="2150"/>
    <cellStyle name="40% — акцент2 2 3 4" xfId="2291"/>
    <cellStyle name="40% - Акцент2 2 3 5" xfId="2840"/>
    <cellStyle name="40% — акцент2 2 3 5" xfId="2868"/>
    <cellStyle name="40% - Акцент2 2 3 6" xfId="864"/>
    <cellStyle name="40% — акцент2 2 3 6" xfId="892"/>
    <cellStyle name="40% - Акцент2 2 4" xfId="272"/>
    <cellStyle name="40% — акцент2 2 4" xfId="300"/>
    <cellStyle name="40% - Акцент2 2 4 2" xfId="1558"/>
    <cellStyle name="40% — акцент2 2 4 2" xfId="1586"/>
    <cellStyle name="40% - Акцент2 2 4 3" xfId="2155"/>
    <cellStyle name="40% — акцент2 2 4 3" xfId="2178"/>
    <cellStyle name="40% - Акцент2 2 4 4" xfId="2144"/>
    <cellStyle name="40% — акцент2 2 4 4" xfId="2286"/>
    <cellStyle name="40% - Акцент2 2 4 5" xfId="2888"/>
    <cellStyle name="40% — акцент2 2 4 5" xfId="2916"/>
    <cellStyle name="40% - Акцент2 2 4 6" xfId="912"/>
    <cellStyle name="40% — акцент2 2 4 6" xfId="940"/>
    <cellStyle name="40% - Акцент2 2 5" xfId="330"/>
    <cellStyle name="40% — акцент2 2 5" xfId="357"/>
    <cellStyle name="40% - Акцент2 2 5 2" xfId="1616"/>
    <cellStyle name="40% — акцент2 2 5 2" xfId="1643"/>
    <cellStyle name="40% - Акцент2 2 5 3" xfId="2203"/>
    <cellStyle name="40% — акцент2 2 5 3" xfId="2226"/>
    <cellStyle name="40% - Акцент2 2 5 4" xfId="2410"/>
    <cellStyle name="40% — акцент2 2 5 4" xfId="2497"/>
    <cellStyle name="40% - Акцент2 2 5 5" xfId="2946"/>
    <cellStyle name="40% — акцент2 2 5 5" xfId="2973"/>
    <cellStyle name="40% - Акцент2 2 5 6" xfId="970"/>
    <cellStyle name="40% — акцент2 2 5 6" xfId="997"/>
    <cellStyle name="40% - Акцент2 2 6" xfId="387"/>
    <cellStyle name="40% — акцент2 2 6" xfId="414"/>
    <cellStyle name="40% - Акцент2 2 6 2" xfId="1673"/>
    <cellStyle name="40% — акцент2 2 6 2" xfId="1700"/>
    <cellStyle name="40% - Акцент2 2 6 3" xfId="2251"/>
    <cellStyle name="40% — акцент2 2 6 3" xfId="2275"/>
    <cellStyle name="40% - Акцент2 2 6 4" xfId="2509"/>
    <cellStyle name="40% — акцент2 2 6 4" xfId="2521"/>
    <cellStyle name="40% - Акцент2 2 6 5" xfId="3003"/>
    <cellStyle name="40% — акцент2 2 6 5" xfId="3030"/>
    <cellStyle name="40% - Акцент2 2 6 6" xfId="1027"/>
    <cellStyle name="40% — акцент2 2 6 6" xfId="1054"/>
    <cellStyle name="40% - Акцент2 2 7" xfId="444"/>
    <cellStyle name="40% — акцент2 2 7" xfId="470"/>
    <cellStyle name="40% - Акцент2 2 7 2" xfId="1730"/>
    <cellStyle name="40% — акцент2 2 7 2" xfId="1756"/>
    <cellStyle name="40% - Акцент2 2 7 3" xfId="2300"/>
    <cellStyle name="40% — акцент2 2 7 3" xfId="2321"/>
    <cellStyle name="40% - Акцент2 2 7 4" xfId="2533"/>
    <cellStyle name="40% — акцент2 2 7 4" xfId="2545"/>
    <cellStyle name="40% - Акцент2 2 7 5" xfId="3060"/>
    <cellStyle name="40% — акцент2 2 7 5" xfId="3086"/>
    <cellStyle name="40% - Акцент2 2 7 6" xfId="1084"/>
    <cellStyle name="40% — акцент2 2 7 6" xfId="1110"/>
    <cellStyle name="40% - Акцент2 2 8" xfId="499"/>
    <cellStyle name="40% — акцент2 2 8" xfId="523"/>
    <cellStyle name="40% - Акцент2 2 8 2" xfId="1785"/>
    <cellStyle name="40% — акцент2 2 8 2" xfId="1809"/>
    <cellStyle name="40% - Акцент2 2 8 3" xfId="2344"/>
    <cellStyle name="40% — акцент2 2 8 3" xfId="2363"/>
    <cellStyle name="40% - Акцент2 2 8 4" xfId="2557"/>
    <cellStyle name="40% — акцент2 2 8 4" xfId="2569"/>
    <cellStyle name="40% - Акцент2 2 8 5" xfId="3115"/>
    <cellStyle name="40% — акцент2 2 8 5" xfId="3139"/>
    <cellStyle name="40% - Акцент2 2 8 6" xfId="1139"/>
    <cellStyle name="40% — акцент2 2 8 6" xfId="1163"/>
    <cellStyle name="40% - Акцент2 2 9" xfId="551"/>
    <cellStyle name="40% — акцент2 2 9" xfId="573"/>
    <cellStyle name="40% - Акцент2 2 9 2" xfId="1837"/>
    <cellStyle name="40% — акцент2 2 9 2" xfId="1859"/>
    <cellStyle name="40% - Акцент2 2 9 3" xfId="2384"/>
    <cellStyle name="40% — акцент2 2 9 3" xfId="2403"/>
    <cellStyle name="40% - Акцент2 2 9 4" xfId="2581"/>
    <cellStyle name="40% — акцент2 2 9 4" xfId="2593"/>
    <cellStyle name="40% - Акцент2 2 9 5" xfId="3167"/>
    <cellStyle name="40% — акцент2 2 9 5" xfId="3189"/>
    <cellStyle name="40% - Акцент2 2 9 6" xfId="1191"/>
    <cellStyle name="40% — акцент2 2 9 6" xfId="1213"/>
    <cellStyle name="40% - Акцент2 3" xfId="65"/>
    <cellStyle name="40% — акцент2 3" xfId="115"/>
    <cellStyle name="40% - Акцент2 3 10" xfId="601"/>
    <cellStyle name="40% - Акцент2 3 10 2" xfId="1887"/>
    <cellStyle name="40% - Акцент2 3 10 3" xfId="3217"/>
    <cellStyle name="40% - Акцент2 3 10 4" xfId="1241"/>
    <cellStyle name="40% - Акцент2 3 11" xfId="643"/>
    <cellStyle name="40% - Акцент2 3 11 2" xfId="1929"/>
    <cellStyle name="40% - Акцент2 3 11 3" xfId="3259"/>
    <cellStyle name="40% - Акцент2 3 11 4" xfId="1283"/>
    <cellStyle name="40% - Акцент2 3 12" xfId="1351"/>
    <cellStyle name="40% - Акцент2 3 13" xfId="1983"/>
    <cellStyle name="40% - Акцент2 3 14" xfId="2472"/>
    <cellStyle name="40% - Акцент2 3 15" xfId="2681"/>
    <cellStyle name="40% - Акцент2 3 16" xfId="705"/>
    <cellStyle name="40% - Акцент2 3 2" xfId="157"/>
    <cellStyle name="40% — акцент2 3 2" xfId="1401"/>
    <cellStyle name="40% - Акцент2 3 2 2" xfId="1443"/>
    <cellStyle name="40% - Акцент2 3 2 3" xfId="2059"/>
    <cellStyle name="40% - Акцент2 3 2 4" xfId="2252"/>
    <cellStyle name="40% - Акцент2 3 2 5" xfId="2773"/>
    <cellStyle name="40% - Акцент2 3 2 6" xfId="797"/>
    <cellStyle name="40% - Акцент2 3 3" xfId="225"/>
    <cellStyle name="40% — акцент2 3 3" xfId="2020"/>
    <cellStyle name="40% - Акцент2 3 3 2" xfId="1511"/>
    <cellStyle name="40% - Акцент2 3 3 3" xfId="2457"/>
    <cellStyle name="40% - Акцент2 3 3 4" xfId="2841"/>
    <cellStyle name="40% - Акцент2 3 3 5" xfId="865"/>
    <cellStyle name="40% - Акцент2 3 4" xfId="273"/>
    <cellStyle name="40% — акцент2 3 4" xfId="2327"/>
    <cellStyle name="40% - Акцент2 3 4 2" xfId="1559"/>
    <cellStyle name="40% - Акцент2 3 4 3" xfId="2889"/>
    <cellStyle name="40% - Акцент2 3 4 4" xfId="913"/>
    <cellStyle name="40% - Акцент2 3 5" xfId="331"/>
    <cellStyle name="40% — акцент2 3 5" xfId="2731"/>
    <cellStyle name="40% - Акцент2 3 5 2" xfId="1617"/>
    <cellStyle name="40% - Акцент2 3 5 3" xfId="2947"/>
    <cellStyle name="40% - Акцент2 3 5 4" xfId="971"/>
    <cellStyle name="40% - Акцент2 3 6" xfId="388"/>
    <cellStyle name="40% — акцент2 3 6" xfId="755"/>
    <cellStyle name="40% - Акцент2 3 6 2" xfId="1674"/>
    <cellStyle name="40% - Акцент2 3 6 3" xfId="3004"/>
    <cellStyle name="40% - Акцент2 3 6 4" xfId="1028"/>
    <cellStyle name="40% - Акцент2 3 7" xfId="445"/>
    <cellStyle name="40% - Акцент2 3 7 2" xfId="1731"/>
    <cellStyle name="40% - Акцент2 3 7 3" xfId="3061"/>
    <cellStyle name="40% - Акцент2 3 7 4" xfId="1085"/>
    <cellStyle name="40% - Акцент2 3 8" xfId="500"/>
    <cellStyle name="40% - Акцент2 3 8 2" xfId="1786"/>
    <cellStyle name="40% - Акцент2 3 8 3" xfId="3116"/>
    <cellStyle name="40% - Акцент2 3 8 4" xfId="1140"/>
    <cellStyle name="40% - Акцент2 3 9" xfId="552"/>
    <cellStyle name="40% - Акцент2 3 9 2" xfId="1838"/>
    <cellStyle name="40% - Акцент2 3 9 3" xfId="3168"/>
    <cellStyle name="40% - Акцент2 3 9 4" xfId="1192"/>
    <cellStyle name="40% - Акцент2 4" xfId="66"/>
    <cellStyle name="40% — акцент2 4" xfId="132"/>
    <cellStyle name="40% - Акцент2 4 10" xfId="644"/>
    <cellStyle name="40% - Акцент2 4 10 2" xfId="1930"/>
    <cellStyle name="40% - Акцент2 4 10 3" xfId="3260"/>
    <cellStyle name="40% - Акцент2 4 10 4" xfId="1284"/>
    <cellStyle name="40% - Акцент2 4 11" xfId="1352"/>
    <cellStyle name="40% - Акцент2 4 12" xfId="1984"/>
    <cellStyle name="40% - Акцент2 4 13" xfId="2436"/>
    <cellStyle name="40% - Акцент2 4 14" xfId="2682"/>
    <cellStyle name="40% - Акцент2 4 15" xfId="706"/>
    <cellStyle name="40% - Акцент2 4 2" xfId="158"/>
    <cellStyle name="40% — акцент2 4 2" xfId="1418"/>
    <cellStyle name="40% - Акцент2 4 2 2" xfId="1444"/>
    <cellStyle name="40% - Акцент2 4 2 3" xfId="2060"/>
    <cellStyle name="40% - Акцент2 4 2 4" xfId="2204"/>
    <cellStyle name="40% - Акцент2 4 2 5" xfId="2774"/>
    <cellStyle name="40% - Акцент2 4 2 6" xfId="798"/>
    <cellStyle name="40% - Акцент2 4 3" xfId="274"/>
    <cellStyle name="40% — акцент2 4 3" xfId="2036"/>
    <cellStyle name="40% - Акцент2 4 3 2" xfId="1560"/>
    <cellStyle name="40% - Акцент2 4 3 3" xfId="2375"/>
    <cellStyle name="40% - Акцент2 4 3 4" xfId="2890"/>
    <cellStyle name="40% - Акцент2 4 3 5" xfId="914"/>
    <cellStyle name="40% - Акцент2 4 4" xfId="332"/>
    <cellStyle name="40% — акцент2 4 4" xfId="2304"/>
    <cellStyle name="40% - Акцент2 4 4 2" xfId="1618"/>
    <cellStyle name="40% - Акцент2 4 4 3" xfId="2948"/>
    <cellStyle name="40% - Акцент2 4 4 4" xfId="972"/>
    <cellStyle name="40% - Акцент2 4 5" xfId="389"/>
    <cellStyle name="40% — акцент2 4 5" xfId="2748"/>
    <cellStyle name="40% - Акцент2 4 5 2" xfId="1675"/>
    <cellStyle name="40% - Акцент2 4 5 3" xfId="3005"/>
    <cellStyle name="40% - Акцент2 4 5 4" xfId="1029"/>
    <cellStyle name="40% - Акцент2 4 6" xfId="446"/>
    <cellStyle name="40% — акцент2 4 6" xfId="772"/>
    <cellStyle name="40% - Акцент2 4 6 2" xfId="1732"/>
    <cellStyle name="40% - Акцент2 4 6 3" xfId="3062"/>
    <cellStyle name="40% - Акцент2 4 6 4" xfId="1086"/>
    <cellStyle name="40% - Акцент2 4 7" xfId="501"/>
    <cellStyle name="40% - Акцент2 4 7 2" xfId="1787"/>
    <cellStyle name="40% - Акцент2 4 7 3" xfId="3117"/>
    <cellStyle name="40% - Акцент2 4 7 4" xfId="1141"/>
    <cellStyle name="40% - Акцент2 4 8" xfId="553"/>
    <cellStyle name="40% - Акцент2 4 8 2" xfId="1839"/>
    <cellStyle name="40% - Акцент2 4 8 3" xfId="3169"/>
    <cellStyle name="40% - Акцент2 4 8 4" xfId="1193"/>
    <cellStyle name="40% - Акцент2 4 9" xfId="602"/>
    <cellStyle name="40% - Акцент2 4 9 2" xfId="1888"/>
    <cellStyle name="40% - Акцент2 4 9 3" xfId="3218"/>
    <cellStyle name="40% - Акцент2 4 9 4" xfId="1242"/>
    <cellStyle name="40% - Акцент2 5" xfId="672"/>
    <cellStyle name="40% — акцент2 5" xfId="101"/>
    <cellStyle name="40% — акцент2 5 2" xfId="1387"/>
    <cellStyle name="40% — акцент2 5 3" xfId="2717"/>
    <cellStyle name="40% — акцент2 5 4" xfId="741"/>
    <cellStyle name="40% — акцент2 6" xfId="240"/>
    <cellStyle name="40% — акцент2 6 2" xfId="1526"/>
    <cellStyle name="40% — акцент2 6 3" xfId="2856"/>
    <cellStyle name="40% — акцент2 6 4" xfId="880"/>
    <cellStyle name="40% — акцент2 7" xfId="288"/>
    <cellStyle name="40% — акцент2 7 2" xfId="1574"/>
    <cellStyle name="40% — акцент2 7 3" xfId="2904"/>
    <cellStyle name="40% — акцент2 7 4" xfId="928"/>
    <cellStyle name="40% — акцент2 8" xfId="346"/>
    <cellStyle name="40% — акцент2 8 2" xfId="1632"/>
    <cellStyle name="40% — акцент2 8 3" xfId="2962"/>
    <cellStyle name="40% — акцент2 8 4" xfId="986"/>
    <cellStyle name="40% — акцент2 9" xfId="403"/>
    <cellStyle name="40% — акцент2 9 2" xfId="1689"/>
    <cellStyle name="40% — акцент2 9 3" xfId="3019"/>
    <cellStyle name="40% — акцент2 9 4" xfId="1043"/>
    <cellStyle name="40% - Акцент3" xfId="27" builtinId="39" customBuiltin="1"/>
    <cellStyle name="40% — акцент3 10" xfId="226"/>
    <cellStyle name="40% — акцент3 10 2" xfId="1512"/>
    <cellStyle name="40% — акцент3 10 3" xfId="2842"/>
    <cellStyle name="40% — акцент3 10 4" xfId="866"/>
    <cellStyle name="40% — акцент3 11" xfId="1316"/>
    <cellStyle name="40% — акцент3 12" xfId="2650"/>
    <cellStyle name="40% - Акцент3 2" xfId="67"/>
    <cellStyle name="40% — акцент3 2" xfId="93"/>
    <cellStyle name="40% - Акцент3 2 10" xfId="603"/>
    <cellStyle name="40% — акцент3 2 10" xfId="623"/>
    <cellStyle name="40% - Акцент3 2 10 2" xfId="1889"/>
    <cellStyle name="40% — акцент3 2 10 2" xfId="1909"/>
    <cellStyle name="40% - Акцент3 2 10 3" xfId="2427"/>
    <cellStyle name="40% — акцент3 2 10 3" xfId="2446"/>
    <cellStyle name="40% - Акцент3 2 10 4" xfId="2607"/>
    <cellStyle name="40% — акцент3 2 10 4" xfId="2619"/>
    <cellStyle name="40% - Акцент3 2 10 5" xfId="3219"/>
    <cellStyle name="40% — акцент3 2 10 5" xfId="3239"/>
    <cellStyle name="40% - Акцент3 2 10 6" xfId="1243"/>
    <cellStyle name="40% — акцент3 2 10 6" xfId="1263"/>
    <cellStyle name="40% - Акцент3 2 11" xfId="645"/>
    <cellStyle name="40% — акцент3 2 11" xfId="665"/>
    <cellStyle name="40% - Акцент3 2 11 2" xfId="1931"/>
    <cellStyle name="40% — акцент3 2 11 2" xfId="1951"/>
    <cellStyle name="40% - Акцент3 2 11 3" xfId="2466"/>
    <cellStyle name="40% — акцент3 2 11 3" xfId="2482"/>
    <cellStyle name="40% - Акцент3 2 11 4" xfId="2629"/>
    <cellStyle name="40% — акцент3 2 11 4" xfId="2641"/>
    <cellStyle name="40% - Акцент3 2 11 5" xfId="3261"/>
    <cellStyle name="40% — акцент3 2 11 5" xfId="3281"/>
    <cellStyle name="40% - Акцент3 2 11 6" xfId="1285"/>
    <cellStyle name="40% — акцент3 2 11 6" xfId="1305"/>
    <cellStyle name="40% - Акцент3 2 12" xfId="1353"/>
    <cellStyle name="40% — акцент3 2 12" xfId="1379"/>
    <cellStyle name="40% - Акцент3 2 13" xfId="1985"/>
    <cellStyle name="40% — акцент3 2 13" xfId="2005"/>
    <cellStyle name="40% - Акцент3 2 14" xfId="2369"/>
    <cellStyle name="40% — акцент3 2 14" xfId="2282"/>
    <cellStyle name="40% - Акцент3 2 15" xfId="2683"/>
    <cellStyle name="40% — акцент3 2 15" xfId="2709"/>
    <cellStyle name="40% - Акцент3 2 16" xfId="707"/>
    <cellStyle name="40% — акцент3 2 16" xfId="733"/>
    <cellStyle name="40% - Акцент3 2 2" xfId="159"/>
    <cellStyle name="40% — акцент3 2 2" xfId="185"/>
    <cellStyle name="40% - Акцент3 2 2 2" xfId="1445"/>
    <cellStyle name="40% — акцент3 2 2 2" xfId="1471"/>
    <cellStyle name="40% - Акцент3 2 2 3" xfId="2061"/>
    <cellStyle name="40% — акцент3 2 2 3" xfId="2081"/>
    <cellStyle name="40% - Акцент3 2 2 4" xfId="2156"/>
    <cellStyle name="40% — акцент3 2 2 4" xfId="2461"/>
    <cellStyle name="40% - Акцент3 2 2 5" xfId="2775"/>
    <cellStyle name="40% — акцент3 2 2 5" xfId="2801"/>
    <cellStyle name="40% - Акцент3 2 2 6" xfId="799"/>
    <cellStyle name="40% — акцент3 2 2 6" xfId="825"/>
    <cellStyle name="40% - Акцент3 2 3" xfId="227"/>
    <cellStyle name="40% — акцент3 2 3" xfId="253"/>
    <cellStyle name="40% - Акцент3 2 3 2" xfId="1513"/>
    <cellStyle name="40% — акцент3 2 3 2" xfId="1539"/>
    <cellStyle name="40% - Акцент3 2 3 3" xfId="2116"/>
    <cellStyle name="40% — акцент3 2 3 3" xfId="2139"/>
    <cellStyle name="40% - Акцент3 2 3 4" xfId="2338"/>
    <cellStyle name="40% — акцент3 2 3 4" xfId="2242"/>
    <cellStyle name="40% - Акцент3 2 3 5" xfId="2843"/>
    <cellStyle name="40% — акцент3 2 3 5" xfId="2869"/>
    <cellStyle name="40% - Акцент3 2 3 6" xfId="867"/>
    <cellStyle name="40% — акцент3 2 3 6" xfId="893"/>
    <cellStyle name="40% - Акцент3 2 4" xfId="275"/>
    <cellStyle name="40% — акцент3 2 4" xfId="301"/>
    <cellStyle name="40% - Акцент3 2 4 2" xfId="1561"/>
    <cellStyle name="40% — акцент3 2 4 2" xfId="1587"/>
    <cellStyle name="40% - Акцент3 2 4 3" xfId="2158"/>
    <cellStyle name="40% — акцент3 2 4 3" xfId="2179"/>
    <cellStyle name="40% - Акцент3 2 4 4" xfId="2333"/>
    <cellStyle name="40% — акцент3 2 4 4" xfId="2237"/>
    <cellStyle name="40% - Акцент3 2 4 5" xfId="2891"/>
    <cellStyle name="40% — акцент3 2 4 5" xfId="2917"/>
    <cellStyle name="40% - Акцент3 2 4 6" xfId="915"/>
    <cellStyle name="40% — акцент3 2 4 6" xfId="941"/>
    <cellStyle name="40% - Акцент3 2 5" xfId="333"/>
    <cellStyle name="40% — акцент3 2 5" xfId="358"/>
    <cellStyle name="40% - Акцент3 2 5 2" xfId="1619"/>
    <cellStyle name="40% — акцент3 2 5 2" xfId="1644"/>
    <cellStyle name="40% - Акцент3 2 5 3" xfId="2206"/>
    <cellStyle name="40% — акцент3 2 5 3" xfId="2227"/>
    <cellStyle name="40% - Акцент3 2 5 4" xfId="2486"/>
    <cellStyle name="40% — акцент3 2 5 4" xfId="2498"/>
    <cellStyle name="40% - Акцент3 2 5 5" xfId="2949"/>
    <cellStyle name="40% — акцент3 2 5 5" xfId="2974"/>
    <cellStyle name="40% - Акцент3 2 5 6" xfId="973"/>
    <cellStyle name="40% — акцент3 2 5 6" xfId="998"/>
    <cellStyle name="40% - Акцент3 2 6" xfId="390"/>
    <cellStyle name="40% — акцент3 2 6" xfId="415"/>
    <cellStyle name="40% - Акцент3 2 6 2" xfId="1676"/>
    <cellStyle name="40% — акцент3 2 6 2" xfId="1701"/>
    <cellStyle name="40% - Акцент3 2 6 3" xfId="2254"/>
    <cellStyle name="40% — акцент3 2 6 3" xfId="2276"/>
    <cellStyle name="40% - Акцент3 2 6 4" xfId="2510"/>
    <cellStyle name="40% — акцент3 2 6 4" xfId="2522"/>
    <cellStyle name="40% - Акцент3 2 6 5" xfId="3006"/>
    <cellStyle name="40% — акцент3 2 6 5" xfId="3031"/>
    <cellStyle name="40% - Акцент3 2 6 6" xfId="1030"/>
    <cellStyle name="40% — акцент3 2 6 6" xfId="1055"/>
    <cellStyle name="40% - Акцент3 2 7" xfId="447"/>
    <cellStyle name="40% — акцент3 2 7" xfId="471"/>
    <cellStyle name="40% - Акцент3 2 7 2" xfId="1733"/>
    <cellStyle name="40% — акцент3 2 7 2" xfId="1757"/>
    <cellStyle name="40% - Акцент3 2 7 3" xfId="2303"/>
    <cellStyle name="40% — акцент3 2 7 3" xfId="2322"/>
    <cellStyle name="40% - Акцент3 2 7 4" xfId="2534"/>
    <cellStyle name="40% — акцент3 2 7 4" xfId="2546"/>
    <cellStyle name="40% - Акцент3 2 7 5" xfId="3063"/>
    <cellStyle name="40% — акцент3 2 7 5" xfId="3087"/>
    <cellStyle name="40% - Акцент3 2 7 6" xfId="1087"/>
    <cellStyle name="40% — акцент3 2 7 6" xfId="1111"/>
    <cellStyle name="40% - Акцент3 2 8" xfId="502"/>
    <cellStyle name="40% — акцент3 2 8" xfId="524"/>
    <cellStyle name="40% - Акцент3 2 8 2" xfId="1788"/>
    <cellStyle name="40% — акцент3 2 8 2" xfId="1810"/>
    <cellStyle name="40% - Акцент3 2 8 3" xfId="2347"/>
    <cellStyle name="40% — акцент3 2 8 3" xfId="2364"/>
    <cellStyle name="40% - Акцент3 2 8 4" xfId="2558"/>
    <cellStyle name="40% — акцент3 2 8 4" xfId="2570"/>
    <cellStyle name="40% - Акцент3 2 8 5" xfId="3118"/>
    <cellStyle name="40% — акцент3 2 8 5" xfId="3140"/>
    <cellStyle name="40% - Акцент3 2 8 6" xfId="1142"/>
    <cellStyle name="40% — акцент3 2 8 6" xfId="1164"/>
    <cellStyle name="40% - Акцент3 2 9" xfId="554"/>
    <cellStyle name="40% — акцент3 2 9" xfId="574"/>
    <cellStyle name="40% - Акцент3 2 9 2" xfId="1840"/>
    <cellStyle name="40% — акцент3 2 9 2" xfId="1860"/>
    <cellStyle name="40% - Акцент3 2 9 3" xfId="2387"/>
    <cellStyle name="40% — акцент3 2 9 3" xfId="2404"/>
    <cellStyle name="40% - Акцент3 2 9 4" xfId="2582"/>
    <cellStyle name="40% — акцент3 2 9 4" xfId="2594"/>
    <cellStyle name="40% - Акцент3 2 9 5" xfId="3170"/>
    <cellStyle name="40% — акцент3 2 9 5" xfId="3190"/>
    <cellStyle name="40% - Акцент3 2 9 6" xfId="1194"/>
    <cellStyle name="40% — акцент3 2 9 6" xfId="1214"/>
    <cellStyle name="40% - Акцент3 3" xfId="68"/>
    <cellStyle name="40% — акцент3 3" xfId="119"/>
    <cellStyle name="40% - Акцент3 3 10" xfId="604"/>
    <cellStyle name="40% - Акцент3 3 10 2" xfId="1890"/>
    <cellStyle name="40% - Акцент3 3 10 3" xfId="3220"/>
    <cellStyle name="40% - Акцент3 3 10 4" xfId="1244"/>
    <cellStyle name="40% - Акцент3 3 11" xfId="646"/>
    <cellStyle name="40% - Акцент3 3 11 2" xfId="1932"/>
    <cellStyle name="40% - Акцент3 3 11 3" xfId="3262"/>
    <cellStyle name="40% - Акцент3 3 11 4" xfId="1286"/>
    <cellStyle name="40% - Акцент3 3 12" xfId="1354"/>
    <cellStyle name="40% - Акцент3 3 13" xfId="1986"/>
    <cellStyle name="40% - Акцент3 3 14" xfId="1960"/>
    <cellStyle name="40% - Акцент3 3 15" xfId="2684"/>
    <cellStyle name="40% - Акцент3 3 16" xfId="708"/>
    <cellStyle name="40% - Акцент3 3 2" xfId="160"/>
    <cellStyle name="40% — акцент3 3 2" xfId="1405"/>
    <cellStyle name="40% - Акцент3 3 2 2" xfId="1446"/>
    <cellStyle name="40% - Акцент3 3 2 3" xfId="2062"/>
    <cellStyle name="40% - Акцент3 3 2 4" xfId="2114"/>
    <cellStyle name="40% - Акцент3 3 2 5" xfId="2776"/>
    <cellStyle name="40% - Акцент3 3 2 6" xfId="800"/>
    <cellStyle name="40% - Акцент3 3 3" xfId="228"/>
    <cellStyle name="40% — акцент3 3 3" xfId="2024"/>
    <cellStyle name="40% - Акцент3 3 3 2" xfId="1514"/>
    <cellStyle name="40% - Акцент3 3 3 3" xfId="2294"/>
    <cellStyle name="40% - Акцент3 3 3 4" xfId="2844"/>
    <cellStyle name="40% - Акцент3 3 3 5" xfId="868"/>
    <cellStyle name="40% - Акцент3 3 4" xfId="276"/>
    <cellStyle name="40% — акцент3 3 4" xfId="2013"/>
    <cellStyle name="40% - Акцент3 3 4 2" xfId="1562"/>
    <cellStyle name="40% - Акцент3 3 4 3" xfId="2892"/>
    <cellStyle name="40% - Акцент3 3 4 4" xfId="916"/>
    <cellStyle name="40% - Акцент3 3 5" xfId="334"/>
    <cellStyle name="40% — акцент3 3 5" xfId="2735"/>
    <cellStyle name="40% - Акцент3 3 5 2" xfId="1620"/>
    <cellStyle name="40% - Акцент3 3 5 3" xfId="2950"/>
    <cellStyle name="40% - Акцент3 3 5 4" xfId="974"/>
    <cellStyle name="40% - Акцент3 3 6" xfId="391"/>
    <cellStyle name="40% — акцент3 3 6" xfId="759"/>
    <cellStyle name="40% - Акцент3 3 6 2" xfId="1677"/>
    <cellStyle name="40% - Акцент3 3 6 3" xfId="3007"/>
    <cellStyle name="40% - Акцент3 3 6 4" xfId="1031"/>
    <cellStyle name="40% - Акцент3 3 7" xfId="448"/>
    <cellStyle name="40% - Акцент3 3 7 2" xfId="1734"/>
    <cellStyle name="40% - Акцент3 3 7 3" xfId="3064"/>
    <cellStyle name="40% - Акцент3 3 7 4" xfId="1088"/>
    <cellStyle name="40% - Акцент3 3 8" xfId="503"/>
    <cellStyle name="40% - Акцент3 3 8 2" xfId="1789"/>
    <cellStyle name="40% - Акцент3 3 8 3" xfId="3119"/>
    <cellStyle name="40% - Акцент3 3 8 4" xfId="1143"/>
    <cellStyle name="40% - Акцент3 3 9" xfId="555"/>
    <cellStyle name="40% - Акцент3 3 9 2" xfId="1841"/>
    <cellStyle name="40% - Акцент3 3 9 3" xfId="3171"/>
    <cellStyle name="40% - Акцент3 3 9 4" xfId="1195"/>
    <cellStyle name="40% - Акцент3 4" xfId="69"/>
    <cellStyle name="40% — акцент3 4" xfId="116"/>
    <cellStyle name="40% - Акцент3 4 10" xfId="647"/>
    <cellStyle name="40% - Акцент3 4 10 2" xfId="1933"/>
    <cellStyle name="40% - Акцент3 4 10 3" xfId="3263"/>
    <cellStyle name="40% - Акцент3 4 10 4" xfId="1287"/>
    <cellStyle name="40% - Акцент3 4 11" xfId="1355"/>
    <cellStyle name="40% - Акцент3 4 12" xfId="1987"/>
    <cellStyle name="40% - Акцент3 4 13" xfId="2217"/>
    <cellStyle name="40% - Акцент3 4 14" xfId="2685"/>
    <cellStyle name="40% - Акцент3 4 15" xfId="709"/>
    <cellStyle name="40% - Акцент3 4 2" xfId="161"/>
    <cellStyle name="40% — акцент3 4 2" xfId="1402"/>
    <cellStyle name="40% - Акцент3 4 2 2" xfId="1447"/>
    <cellStyle name="40% - Акцент3 4 2 3" xfId="2063"/>
    <cellStyle name="40% - Акцент3 4 2 4" xfId="2464"/>
    <cellStyle name="40% - Акцент3 4 2 5" xfId="2777"/>
    <cellStyle name="40% - Акцент3 4 2 6" xfId="801"/>
    <cellStyle name="40% - Акцент3 4 3" xfId="277"/>
    <cellStyle name="40% — акцент3 4 3" xfId="2021"/>
    <cellStyle name="40% - Акцент3 4 3 2" xfId="1563"/>
    <cellStyle name="40% - Акцент3 4 3 3" xfId="2240"/>
    <cellStyle name="40% - Акцент3 4 3 4" xfId="2893"/>
    <cellStyle name="40% - Акцент3 4 3 5" xfId="917"/>
    <cellStyle name="40% - Акцент3 4 4" xfId="335"/>
    <cellStyle name="40% — акцент3 4 4" xfId="1956"/>
    <cellStyle name="40% - Акцент3 4 4 2" xfId="1621"/>
    <cellStyle name="40% - Акцент3 4 4 3" xfId="2951"/>
    <cellStyle name="40% - Акцент3 4 4 4" xfId="975"/>
    <cellStyle name="40% - Акцент3 4 5" xfId="392"/>
    <cellStyle name="40% — акцент3 4 5" xfId="2732"/>
    <cellStyle name="40% - Акцент3 4 5 2" xfId="1678"/>
    <cellStyle name="40% - Акцент3 4 5 3" xfId="3008"/>
    <cellStyle name="40% - Акцент3 4 5 4" xfId="1032"/>
    <cellStyle name="40% - Акцент3 4 6" xfId="449"/>
    <cellStyle name="40% — акцент3 4 6" xfId="756"/>
    <cellStyle name="40% - Акцент3 4 6 2" xfId="1735"/>
    <cellStyle name="40% - Акцент3 4 6 3" xfId="3065"/>
    <cellStyle name="40% - Акцент3 4 6 4" xfId="1089"/>
    <cellStyle name="40% - Акцент3 4 7" xfId="504"/>
    <cellStyle name="40% - Акцент3 4 7 2" xfId="1790"/>
    <cellStyle name="40% - Акцент3 4 7 3" xfId="3120"/>
    <cellStyle name="40% - Акцент3 4 7 4" xfId="1144"/>
    <cellStyle name="40% - Акцент3 4 8" xfId="556"/>
    <cellStyle name="40% - Акцент3 4 8 2" xfId="1842"/>
    <cellStyle name="40% - Акцент3 4 8 3" xfId="3172"/>
    <cellStyle name="40% - Акцент3 4 8 4" xfId="1196"/>
    <cellStyle name="40% - Акцент3 4 9" xfId="605"/>
    <cellStyle name="40% - Акцент3 4 9 2" xfId="1891"/>
    <cellStyle name="40% - Акцент3 4 9 3" xfId="3221"/>
    <cellStyle name="40% - Акцент3 4 9 4" xfId="1245"/>
    <cellStyle name="40% - Акцент3 5" xfId="674"/>
    <cellStyle name="40% — акцент3 5" xfId="189"/>
    <cellStyle name="40% — акцент3 5 2" xfId="1475"/>
    <cellStyle name="40% — акцент3 5 3" xfId="2805"/>
    <cellStyle name="40% — акцент3 5 4" xfId="829"/>
    <cellStyle name="40% — акцент3 6" xfId="113"/>
    <cellStyle name="40% — акцент3 6 2" xfId="1399"/>
    <cellStyle name="40% — акцент3 6 3" xfId="2729"/>
    <cellStyle name="40% — акцент3 6 4" xfId="753"/>
    <cellStyle name="40% — акцент3 7" xfId="106"/>
    <cellStyle name="40% — акцент3 7 2" xfId="1392"/>
    <cellStyle name="40% — акцент3 7 3" xfId="2722"/>
    <cellStyle name="40% — акцент3 7 4" xfId="746"/>
    <cellStyle name="40% — акцент3 8" xfId="99"/>
    <cellStyle name="40% — акцент3 8 2" xfId="1385"/>
    <cellStyle name="40% — акцент3 8 3" xfId="2715"/>
    <cellStyle name="40% — акцент3 8 4" xfId="739"/>
    <cellStyle name="40% — акцент3 9" xfId="201"/>
    <cellStyle name="40% — акцент3 9 2" xfId="1487"/>
    <cellStyle name="40% — акцент3 9 3" xfId="2817"/>
    <cellStyle name="40% — акцент3 9 4" xfId="841"/>
    <cellStyle name="40% - Акцент4" xfId="31" builtinId="43" customBuiltin="1"/>
    <cellStyle name="40% — акцент4 10" xfId="477"/>
    <cellStyle name="40% — акцент4 10 2" xfId="1763"/>
    <cellStyle name="40% — акцент4 10 3" xfId="3093"/>
    <cellStyle name="40% — акцент4 10 4" xfId="1117"/>
    <cellStyle name="40% — акцент4 11" xfId="1320"/>
    <cellStyle name="40% — акцент4 12" xfId="2652"/>
    <cellStyle name="40% - Акцент4 2" xfId="70"/>
    <cellStyle name="40% — акцент4 2" xfId="94"/>
    <cellStyle name="40% - Акцент4 2 10" xfId="606"/>
    <cellStyle name="40% — акцент4 2 10" xfId="624"/>
    <cellStyle name="40% - Акцент4 2 10 2" xfId="1892"/>
    <cellStyle name="40% — акцент4 2 10 2" xfId="1910"/>
    <cellStyle name="40% - Акцент4 2 10 3" xfId="2430"/>
    <cellStyle name="40% — акцент4 2 10 3" xfId="2447"/>
    <cellStyle name="40% - Акцент4 2 10 4" xfId="2608"/>
    <cellStyle name="40% — акцент4 2 10 4" xfId="2620"/>
    <cellStyle name="40% - Акцент4 2 10 5" xfId="3222"/>
    <cellStyle name="40% — акцент4 2 10 5" xfId="3240"/>
    <cellStyle name="40% - Акцент4 2 10 6" xfId="1246"/>
    <cellStyle name="40% — акцент4 2 10 6" xfId="1264"/>
    <cellStyle name="40% - Акцент4 2 11" xfId="648"/>
    <cellStyle name="40% — акцент4 2 11" xfId="666"/>
    <cellStyle name="40% - Акцент4 2 11 2" xfId="1934"/>
    <cellStyle name="40% — акцент4 2 11 2" xfId="1952"/>
    <cellStyle name="40% - Акцент4 2 11 3" xfId="2468"/>
    <cellStyle name="40% — акцент4 2 11 3" xfId="2483"/>
    <cellStyle name="40% - Акцент4 2 11 4" xfId="2630"/>
    <cellStyle name="40% — акцент4 2 11 4" xfId="2642"/>
    <cellStyle name="40% - Акцент4 2 11 5" xfId="3264"/>
    <cellStyle name="40% — акцент4 2 11 5" xfId="3282"/>
    <cellStyle name="40% - Акцент4 2 11 6" xfId="1288"/>
    <cellStyle name="40% — акцент4 2 11 6" xfId="1306"/>
    <cellStyle name="40% - Акцент4 2 12" xfId="1356"/>
    <cellStyle name="40% — акцент4 2 12" xfId="1380"/>
    <cellStyle name="40% - Акцент4 2 13" xfId="1988"/>
    <cellStyle name="40% — акцент4 2 13" xfId="2006"/>
    <cellStyle name="40% - Акцент4 2 14" xfId="2168"/>
    <cellStyle name="40% — акцент4 2 14" xfId="2233"/>
    <cellStyle name="40% - Акцент4 2 15" xfId="2686"/>
    <cellStyle name="40% — акцент4 2 15" xfId="2710"/>
    <cellStyle name="40% - Акцент4 2 16" xfId="710"/>
    <cellStyle name="40% — акцент4 2 16" xfId="734"/>
    <cellStyle name="40% - Акцент4 2 2" xfId="162"/>
    <cellStyle name="40% — акцент4 2 2" xfId="186"/>
    <cellStyle name="40% - Акцент4 2 2 2" xfId="1448"/>
    <cellStyle name="40% — акцент4 2 2 2" xfId="1472"/>
    <cellStyle name="40% - Акцент4 2 2 3" xfId="2064"/>
    <cellStyle name="40% — акцент4 2 2 3" xfId="2082"/>
    <cellStyle name="40% - Акцент4 2 2 4" xfId="2425"/>
    <cellStyle name="40% — акцент4 2 2 4" xfId="2422"/>
    <cellStyle name="40% - Акцент4 2 2 5" xfId="2778"/>
    <cellStyle name="40% — акцент4 2 2 5" xfId="2802"/>
    <cellStyle name="40% - Акцент4 2 2 6" xfId="802"/>
    <cellStyle name="40% — акцент4 2 2 6" xfId="826"/>
    <cellStyle name="40% - Акцент4 2 3" xfId="230"/>
    <cellStyle name="40% — акцент4 2 3" xfId="254"/>
    <cellStyle name="40% - Акцент4 2 3 2" xfId="1516"/>
    <cellStyle name="40% — акцент4 2 3 2" xfId="1540"/>
    <cellStyle name="40% - Акцент4 2 3 3" xfId="2119"/>
    <cellStyle name="40% — акцент4 2 3 3" xfId="2140"/>
    <cellStyle name="40% - Акцент4 2 3 4" xfId="2197"/>
    <cellStyle name="40% — акцент4 2 3 4" xfId="2194"/>
    <cellStyle name="40% - Акцент4 2 3 5" xfId="2846"/>
    <cellStyle name="40% — акцент4 2 3 5" xfId="2870"/>
    <cellStyle name="40% - Акцент4 2 3 6" xfId="870"/>
    <cellStyle name="40% — акцент4 2 3 6" xfId="894"/>
    <cellStyle name="40% - Акцент4 2 4" xfId="278"/>
    <cellStyle name="40% — акцент4 2 4" xfId="302"/>
    <cellStyle name="40% - Акцент4 2 4 2" xfId="1564"/>
    <cellStyle name="40% — акцент4 2 4 2" xfId="1588"/>
    <cellStyle name="40% - Акцент4 2 4 3" xfId="2160"/>
    <cellStyle name="40% — акцент4 2 4 3" xfId="2180"/>
    <cellStyle name="40% - Акцент4 2 4 4" xfId="2191"/>
    <cellStyle name="40% — акцент4 2 4 4" xfId="2188"/>
    <cellStyle name="40% - Акцент4 2 4 5" xfId="2894"/>
    <cellStyle name="40% — акцент4 2 4 5" xfId="2918"/>
    <cellStyle name="40% - Акцент4 2 4 6" xfId="918"/>
    <cellStyle name="40% — акцент4 2 4 6" xfId="942"/>
    <cellStyle name="40% - Акцент4 2 5" xfId="336"/>
    <cellStyle name="40% — акцент4 2 5" xfId="359"/>
    <cellStyle name="40% - Акцент4 2 5 2" xfId="1622"/>
    <cellStyle name="40% — акцент4 2 5 2" xfId="1645"/>
    <cellStyle name="40% - Акцент4 2 5 3" xfId="2208"/>
    <cellStyle name="40% — акцент4 2 5 3" xfId="2228"/>
    <cellStyle name="40% - Акцент4 2 5 4" xfId="2487"/>
    <cellStyle name="40% — акцент4 2 5 4" xfId="2499"/>
    <cellStyle name="40% - Акцент4 2 5 5" xfId="2952"/>
    <cellStyle name="40% — акцент4 2 5 5" xfId="2975"/>
    <cellStyle name="40% - Акцент4 2 5 6" xfId="976"/>
    <cellStyle name="40% — акцент4 2 5 6" xfId="999"/>
    <cellStyle name="40% - Акцент4 2 6" xfId="393"/>
    <cellStyle name="40% — акцент4 2 6" xfId="416"/>
    <cellStyle name="40% - Акцент4 2 6 2" xfId="1679"/>
    <cellStyle name="40% — акцент4 2 6 2" xfId="1702"/>
    <cellStyle name="40% - Акцент4 2 6 3" xfId="2256"/>
    <cellStyle name="40% — акцент4 2 6 3" xfId="2277"/>
    <cellStyle name="40% - Акцент4 2 6 4" xfId="2511"/>
    <cellStyle name="40% — акцент4 2 6 4" xfId="2523"/>
    <cellStyle name="40% - Акцент4 2 6 5" xfId="3009"/>
    <cellStyle name="40% — акцент4 2 6 5" xfId="3032"/>
    <cellStyle name="40% - Акцент4 2 6 6" xfId="1033"/>
    <cellStyle name="40% — акцент4 2 6 6" xfId="1056"/>
    <cellStyle name="40% - Акцент4 2 7" xfId="450"/>
    <cellStyle name="40% — акцент4 2 7" xfId="472"/>
    <cellStyle name="40% - Акцент4 2 7 2" xfId="1736"/>
    <cellStyle name="40% — акцент4 2 7 2" xfId="1758"/>
    <cellStyle name="40% - Акцент4 2 7 3" xfId="2306"/>
    <cellStyle name="40% — акцент4 2 7 3" xfId="2323"/>
    <cellStyle name="40% - Акцент4 2 7 4" xfId="2535"/>
    <cellStyle name="40% — акцент4 2 7 4" xfId="2547"/>
    <cellStyle name="40% - Акцент4 2 7 5" xfId="3066"/>
    <cellStyle name="40% — акцент4 2 7 5" xfId="3088"/>
    <cellStyle name="40% - Акцент4 2 7 6" xfId="1090"/>
    <cellStyle name="40% — акцент4 2 7 6" xfId="1112"/>
    <cellStyle name="40% - Акцент4 2 8" xfId="505"/>
    <cellStyle name="40% — акцент4 2 8" xfId="525"/>
    <cellStyle name="40% - Акцент4 2 8 2" xfId="1791"/>
    <cellStyle name="40% — акцент4 2 8 2" xfId="1811"/>
    <cellStyle name="40% - Акцент4 2 8 3" xfId="2349"/>
    <cellStyle name="40% — акцент4 2 8 3" xfId="2365"/>
    <cellStyle name="40% - Акцент4 2 8 4" xfId="2559"/>
    <cellStyle name="40% — акцент4 2 8 4" xfId="2571"/>
    <cellStyle name="40% - Акцент4 2 8 5" xfId="3121"/>
    <cellStyle name="40% — акцент4 2 8 5" xfId="3141"/>
    <cellStyle name="40% - Акцент4 2 8 6" xfId="1145"/>
    <cellStyle name="40% — акцент4 2 8 6" xfId="1165"/>
    <cellStyle name="40% - Акцент4 2 9" xfId="557"/>
    <cellStyle name="40% — акцент4 2 9" xfId="575"/>
    <cellStyle name="40% - Акцент4 2 9 2" xfId="1843"/>
    <cellStyle name="40% — акцент4 2 9 2" xfId="1861"/>
    <cellStyle name="40% - Акцент4 2 9 3" xfId="2390"/>
    <cellStyle name="40% — акцент4 2 9 3" xfId="2405"/>
    <cellStyle name="40% - Акцент4 2 9 4" xfId="2583"/>
    <cellStyle name="40% — акцент4 2 9 4" xfId="2595"/>
    <cellStyle name="40% - Акцент4 2 9 5" xfId="3173"/>
    <cellStyle name="40% — акцент4 2 9 5" xfId="3191"/>
    <cellStyle name="40% - Акцент4 2 9 6" xfId="1197"/>
    <cellStyle name="40% — акцент4 2 9 6" xfId="1215"/>
    <cellStyle name="40% - Акцент4 3" xfId="71"/>
    <cellStyle name="40% — акцент4 3" xfId="123"/>
    <cellStyle name="40% - Акцент4 3 10" xfId="607"/>
    <cellStyle name="40% - Акцент4 3 10 2" xfId="1893"/>
    <cellStyle name="40% - Акцент4 3 10 3" xfId="3223"/>
    <cellStyle name="40% - Акцент4 3 10 4" xfId="1247"/>
    <cellStyle name="40% - Акцент4 3 11" xfId="649"/>
    <cellStyle name="40% - Акцент4 3 11 2" xfId="1935"/>
    <cellStyle name="40% - Акцент4 3 11 3" xfId="3265"/>
    <cellStyle name="40% - Акцент4 3 11 4" xfId="1289"/>
    <cellStyle name="40% - Акцент4 3 12" xfId="1357"/>
    <cellStyle name="40% - Акцент4 3 13" xfId="1989"/>
    <cellStyle name="40% - Акцент4 3 14" xfId="2127"/>
    <cellStyle name="40% - Акцент4 3 15" xfId="2687"/>
    <cellStyle name="40% - Акцент4 3 16" xfId="711"/>
    <cellStyle name="40% - Акцент4 3 2" xfId="163"/>
    <cellStyle name="40% — акцент4 3 2" xfId="1409"/>
    <cellStyle name="40% - Акцент4 3 2 2" xfId="1449"/>
    <cellStyle name="40% - Акцент4 3 2 3" xfId="2065"/>
    <cellStyle name="40% - Акцент4 3 2 4" xfId="2312"/>
    <cellStyle name="40% - Акцент4 3 2 5" xfId="2779"/>
    <cellStyle name="40% - Акцент4 3 2 6" xfId="803"/>
    <cellStyle name="40% - Акцент4 3 3" xfId="231"/>
    <cellStyle name="40% — акцент4 3 3" xfId="2028"/>
    <cellStyle name="40% - Акцент4 3 3 2" xfId="1517"/>
    <cellStyle name="40% - Акцент4 3 3 3" xfId="2149"/>
    <cellStyle name="40% - Акцент4 3 3 4" xfId="2847"/>
    <cellStyle name="40% - Акцент4 3 3 5" xfId="871"/>
    <cellStyle name="40% - Акцент4 3 4" xfId="279"/>
    <cellStyle name="40% — акцент4 3 4" xfId="2389"/>
    <cellStyle name="40% - Акцент4 3 4 2" xfId="1565"/>
    <cellStyle name="40% - Акцент4 3 4 3" xfId="2895"/>
    <cellStyle name="40% - Акцент4 3 4 4" xfId="919"/>
    <cellStyle name="40% - Акцент4 3 5" xfId="337"/>
    <cellStyle name="40% — акцент4 3 5" xfId="2739"/>
    <cellStyle name="40% - Акцент4 3 5 2" xfId="1623"/>
    <cellStyle name="40% - Акцент4 3 5 3" xfId="2953"/>
    <cellStyle name="40% - Акцент4 3 5 4" xfId="977"/>
    <cellStyle name="40% - Акцент4 3 6" xfId="394"/>
    <cellStyle name="40% — акцент4 3 6" xfId="763"/>
    <cellStyle name="40% - Акцент4 3 6 2" xfId="1680"/>
    <cellStyle name="40% - Акцент4 3 6 3" xfId="3010"/>
    <cellStyle name="40% - Акцент4 3 6 4" xfId="1034"/>
    <cellStyle name="40% - Акцент4 3 7" xfId="451"/>
    <cellStyle name="40% - Акцент4 3 7 2" xfId="1737"/>
    <cellStyle name="40% - Акцент4 3 7 3" xfId="3067"/>
    <cellStyle name="40% - Акцент4 3 7 4" xfId="1091"/>
    <cellStyle name="40% - Акцент4 3 8" xfId="506"/>
    <cellStyle name="40% - Акцент4 3 8 2" xfId="1792"/>
    <cellStyle name="40% - Акцент4 3 8 3" xfId="3122"/>
    <cellStyle name="40% - Акцент4 3 8 4" xfId="1146"/>
    <cellStyle name="40% - Акцент4 3 9" xfId="558"/>
    <cellStyle name="40% - Акцент4 3 9 2" xfId="1844"/>
    <cellStyle name="40% - Акцент4 3 9 3" xfId="3174"/>
    <cellStyle name="40% - Акцент4 3 9 4" xfId="1198"/>
    <cellStyle name="40% - Акцент4 4" xfId="72"/>
    <cellStyle name="40% — акцент4 4" xfId="191"/>
    <cellStyle name="40% - Акцент4 4 10" xfId="650"/>
    <cellStyle name="40% - Акцент4 4 10 2" xfId="1936"/>
    <cellStyle name="40% - Акцент4 4 10 3" xfId="3266"/>
    <cellStyle name="40% - Акцент4 4 10 4" xfId="1290"/>
    <cellStyle name="40% - Акцент4 4 11" xfId="1358"/>
    <cellStyle name="40% - Акцент4 4 12" xfId="1990"/>
    <cellStyle name="40% - Акцент4 4 13" xfId="2014"/>
    <cellStyle name="40% - Акцент4 4 14" xfId="2688"/>
    <cellStyle name="40% - Акцент4 4 15" xfId="712"/>
    <cellStyle name="40% - Акцент4 4 2" xfId="164"/>
    <cellStyle name="40% — акцент4 4 2" xfId="1477"/>
    <cellStyle name="40% - Акцент4 4 2 2" xfId="1450"/>
    <cellStyle name="40% - Акцент4 4 2 3" xfId="2066"/>
    <cellStyle name="40% - Акцент4 4 2 4" xfId="1326"/>
    <cellStyle name="40% - Акцент4 4 2 5" xfId="2780"/>
    <cellStyle name="40% - Акцент4 4 2 6" xfId="804"/>
    <cellStyle name="40% - Акцент4 4 3" xfId="280"/>
    <cellStyle name="40% — акцент4 4 3" xfId="2087"/>
    <cellStyle name="40% - Акцент4 4 3 2" xfId="1566"/>
    <cellStyle name="40% - Акцент4 4 3 3" xfId="2102"/>
    <cellStyle name="40% - Акцент4 4 3 4" xfId="2896"/>
    <cellStyle name="40% - Акцент4 4 3 5" xfId="920"/>
    <cellStyle name="40% - Акцент4 4 4" xfId="338"/>
    <cellStyle name="40% — акцент4 4 4" xfId="2231"/>
    <cellStyle name="40% - Акцент4 4 4 2" xfId="1624"/>
    <cellStyle name="40% - Акцент4 4 4 3" xfId="2954"/>
    <cellStyle name="40% - Акцент4 4 4 4" xfId="978"/>
    <cellStyle name="40% - Акцент4 4 5" xfId="395"/>
    <cellStyle name="40% — акцент4 4 5" xfId="2807"/>
    <cellStyle name="40% - Акцент4 4 5 2" xfId="1681"/>
    <cellStyle name="40% - Акцент4 4 5 3" xfId="3011"/>
    <cellStyle name="40% - Акцент4 4 5 4" xfId="1035"/>
    <cellStyle name="40% - Акцент4 4 6" xfId="452"/>
    <cellStyle name="40% — акцент4 4 6" xfId="831"/>
    <cellStyle name="40% - Акцент4 4 6 2" xfId="1738"/>
    <cellStyle name="40% - Акцент4 4 6 3" xfId="3068"/>
    <cellStyle name="40% - Акцент4 4 6 4" xfId="1092"/>
    <cellStyle name="40% - Акцент4 4 7" xfId="507"/>
    <cellStyle name="40% - Акцент4 4 7 2" xfId="1793"/>
    <cellStyle name="40% - Акцент4 4 7 3" xfId="3123"/>
    <cellStyle name="40% - Акцент4 4 7 4" xfId="1147"/>
    <cellStyle name="40% - Акцент4 4 8" xfId="559"/>
    <cellStyle name="40% - Акцент4 4 8 2" xfId="1845"/>
    <cellStyle name="40% - Акцент4 4 8 3" xfId="3175"/>
    <cellStyle name="40% - Акцент4 4 8 4" xfId="1199"/>
    <cellStyle name="40% - Акцент4 4 9" xfId="608"/>
    <cellStyle name="40% - Акцент4 4 9 2" xfId="1894"/>
    <cellStyle name="40% - Акцент4 4 9 3" xfId="3224"/>
    <cellStyle name="40% - Акцент4 4 9 4" xfId="1248"/>
    <cellStyle name="40% - Акцент4 5" xfId="676"/>
    <cellStyle name="40% — акцент4 5" xfId="200"/>
    <cellStyle name="40% — акцент4 5 2" xfId="1486"/>
    <cellStyle name="40% — акцент4 5 3" xfId="2816"/>
    <cellStyle name="40% — акцент4 5 4" xfId="840"/>
    <cellStyle name="40% — акцент4 6" xfId="229"/>
    <cellStyle name="40% — акцент4 6 2" xfId="1515"/>
    <cellStyle name="40% — акцент4 6 3" xfId="2845"/>
    <cellStyle name="40% — акцент4 6 4" xfId="869"/>
    <cellStyle name="40% — акцент4 7" xfId="308"/>
    <cellStyle name="40% — акцент4 7 2" xfId="1594"/>
    <cellStyle name="40% — акцент4 7 3" xfId="2924"/>
    <cellStyle name="40% — акцент4 7 4" xfId="948"/>
    <cellStyle name="40% — акцент4 8" xfId="365"/>
    <cellStyle name="40% — акцент4 8 2" xfId="1651"/>
    <cellStyle name="40% — акцент4 8 3" xfId="2981"/>
    <cellStyle name="40% — акцент4 8 4" xfId="1005"/>
    <cellStyle name="40% — акцент4 9" xfId="422"/>
    <cellStyle name="40% — акцент4 9 2" xfId="1708"/>
    <cellStyle name="40% — акцент4 9 3" xfId="3038"/>
    <cellStyle name="40% — акцент4 9 4" xfId="1062"/>
    <cellStyle name="40% - Акцент5" xfId="35" builtinId="47" customBuiltin="1"/>
    <cellStyle name="40% — акцент5 10" xfId="404"/>
    <cellStyle name="40% — акцент5 10 2" xfId="1690"/>
    <cellStyle name="40% — акцент5 10 3" xfId="3020"/>
    <cellStyle name="40% — акцент5 10 4" xfId="1044"/>
    <cellStyle name="40% — акцент5 11" xfId="1322"/>
    <cellStyle name="40% — акцент5 12" xfId="2654"/>
    <cellStyle name="40% - Акцент5 2" xfId="73"/>
    <cellStyle name="40% — акцент5 2" xfId="95"/>
    <cellStyle name="40% - Акцент5 2 10" xfId="609"/>
    <cellStyle name="40% — акцент5 2 10" xfId="625"/>
    <cellStyle name="40% - Акцент5 2 10 2" xfId="1895"/>
    <cellStyle name="40% — акцент5 2 10 2" xfId="1911"/>
    <cellStyle name="40% - Акцент5 2 10 3" xfId="2432"/>
    <cellStyle name="40% — акцент5 2 10 3" xfId="2448"/>
    <cellStyle name="40% - Акцент5 2 10 4" xfId="2609"/>
    <cellStyle name="40% — акцент5 2 10 4" xfId="2621"/>
    <cellStyle name="40% - Акцент5 2 10 5" xfId="3225"/>
    <cellStyle name="40% — акцент5 2 10 5" xfId="3241"/>
    <cellStyle name="40% - Акцент5 2 10 6" xfId="1249"/>
    <cellStyle name="40% — акцент5 2 10 6" xfId="1265"/>
    <cellStyle name="40% - Акцент5 2 11" xfId="651"/>
    <cellStyle name="40% — акцент5 2 11" xfId="667"/>
    <cellStyle name="40% - Акцент5 2 11 2" xfId="1937"/>
    <cellStyle name="40% — акцент5 2 11 2" xfId="1953"/>
    <cellStyle name="40% - Акцент5 2 11 3" xfId="2469"/>
    <cellStyle name="40% — акцент5 2 11 3" xfId="2484"/>
    <cellStyle name="40% - Акцент5 2 11 4" xfId="2631"/>
    <cellStyle name="40% — акцент5 2 11 4" xfId="2643"/>
    <cellStyle name="40% - Акцент5 2 11 5" xfId="3267"/>
    <cellStyle name="40% — акцент5 2 11 5" xfId="3283"/>
    <cellStyle name="40% - Акцент5 2 11 6" xfId="1291"/>
    <cellStyle name="40% — акцент5 2 11 6" xfId="1307"/>
    <cellStyle name="40% - Акцент5 2 12" xfId="1359"/>
    <cellStyle name="40% — акцент5 2 12" xfId="1381"/>
    <cellStyle name="40% - Акцент5 2 13" xfId="1991"/>
    <cellStyle name="40% — акцент5 2 13" xfId="2007"/>
    <cellStyle name="40% - Акцент5 2 14" xfId="2033"/>
    <cellStyle name="40% — акцент5 2 14" xfId="2185"/>
    <cellStyle name="40% - Акцент5 2 15" xfId="2689"/>
    <cellStyle name="40% — акцент5 2 15" xfId="2711"/>
    <cellStyle name="40% - Акцент5 2 16" xfId="713"/>
    <cellStyle name="40% — акцент5 2 16" xfId="735"/>
    <cellStyle name="40% - Акцент5 2 2" xfId="165"/>
    <cellStyle name="40% — акцент5 2 2" xfId="187"/>
    <cellStyle name="40% - Акцент5 2 2 2" xfId="1451"/>
    <cellStyle name="40% — акцент5 2 2 2" xfId="1473"/>
    <cellStyle name="40% - Акцент5 2 2 3" xfId="2067"/>
    <cellStyle name="40% — акцент5 2 2 3" xfId="2083"/>
    <cellStyle name="40% - Акцент5 2 2 4" xfId="2267"/>
    <cellStyle name="40% — акцент5 2 2 4" xfId="2313"/>
    <cellStyle name="40% - Акцент5 2 2 5" xfId="2781"/>
    <cellStyle name="40% — акцент5 2 2 5" xfId="2803"/>
    <cellStyle name="40% - Акцент5 2 2 6" xfId="805"/>
    <cellStyle name="40% — акцент5 2 2 6" xfId="827"/>
    <cellStyle name="40% - Акцент5 2 3" xfId="233"/>
    <cellStyle name="40% — акцент5 2 3" xfId="255"/>
    <cellStyle name="40% - Акцент5 2 3 2" xfId="1519"/>
    <cellStyle name="40% — акцент5 2 3 2" xfId="1541"/>
    <cellStyle name="40% - Акцент5 2 3 3" xfId="2121"/>
    <cellStyle name="40% — акцент5 2 3 3" xfId="2141"/>
    <cellStyle name="40% - Акцент5 2 3 4" xfId="2456"/>
    <cellStyle name="40% — акцент5 2 3 4" xfId="2146"/>
    <cellStyle name="40% - Акцент5 2 3 5" xfId="2849"/>
    <cellStyle name="40% — акцент5 2 3 5" xfId="2871"/>
    <cellStyle name="40% - Акцент5 2 3 6" xfId="873"/>
    <cellStyle name="40% — акцент5 2 3 6" xfId="895"/>
    <cellStyle name="40% - Акцент5 2 4" xfId="281"/>
    <cellStyle name="40% — акцент5 2 4" xfId="303"/>
    <cellStyle name="40% - Акцент5 2 4 2" xfId="1567"/>
    <cellStyle name="40% — акцент5 2 4 2" xfId="1589"/>
    <cellStyle name="40% - Акцент5 2 4 3" xfId="2162"/>
    <cellStyle name="40% — акцент5 2 4 3" xfId="2181"/>
    <cellStyle name="40% - Акцент5 2 4 4" xfId="2451"/>
    <cellStyle name="40% — акцент5 2 4 4" xfId="2100"/>
    <cellStyle name="40% - Акцент5 2 4 5" xfId="2897"/>
    <cellStyle name="40% — акцент5 2 4 5" xfId="2919"/>
    <cellStyle name="40% - Акцент5 2 4 6" xfId="921"/>
    <cellStyle name="40% — акцент5 2 4 6" xfId="943"/>
    <cellStyle name="40% - Акцент5 2 5" xfId="339"/>
    <cellStyle name="40% — акцент5 2 5" xfId="360"/>
    <cellStyle name="40% - Акцент5 2 5 2" xfId="1625"/>
    <cellStyle name="40% — акцент5 2 5 2" xfId="1646"/>
    <cellStyle name="40% - Акцент5 2 5 3" xfId="2210"/>
    <cellStyle name="40% — акцент5 2 5 3" xfId="2229"/>
    <cellStyle name="40% - Акцент5 2 5 4" xfId="2488"/>
    <cellStyle name="40% — акцент5 2 5 4" xfId="2500"/>
    <cellStyle name="40% - Акцент5 2 5 5" xfId="2955"/>
    <cellStyle name="40% — акцент5 2 5 5" xfId="2976"/>
    <cellStyle name="40% - Акцент5 2 5 6" xfId="979"/>
    <cellStyle name="40% — акцент5 2 5 6" xfId="1000"/>
    <cellStyle name="40% - Акцент5 2 6" xfId="396"/>
    <cellStyle name="40% — акцент5 2 6" xfId="417"/>
    <cellStyle name="40% - Акцент5 2 6 2" xfId="1682"/>
    <cellStyle name="40% — акцент5 2 6 2" xfId="1703"/>
    <cellStyle name="40% - Акцент5 2 6 3" xfId="2258"/>
    <cellStyle name="40% — акцент5 2 6 3" xfId="2278"/>
    <cellStyle name="40% - Акцент5 2 6 4" xfId="2512"/>
    <cellStyle name="40% — акцент5 2 6 4" xfId="2524"/>
    <cellStyle name="40% - Акцент5 2 6 5" xfId="3012"/>
    <cellStyle name="40% — акцент5 2 6 5" xfId="3033"/>
    <cellStyle name="40% - Акцент5 2 6 6" xfId="1036"/>
    <cellStyle name="40% — акцент5 2 6 6" xfId="1057"/>
    <cellStyle name="40% - Акцент5 2 7" xfId="453"/>
    <cellStyle name="40% — акцент5 2 7" xfId="473"/>
    <cellStyle name="40% - Акцент5 2 7 2" xfId="1739"/>
    <cellStyle name="40% — акцент5 2 7 2" xfId="1759"/>
    <cellStyle name="40% - Акцент5 2 7 3" xfId="2307"/>
    <cellStyle name="40% — акцент5 2 7 3" xfId="2324"/>
    <cellStyle name="40% - Акцент5 2 7 4" xfId="2536"/>
    <cellStyle name="40% — акцент5 2 7 4" xfId="2548"/>
    <cellStyle name="40% - Акцент5 2 7 5" xfId="3069"/>
    <cellStyle name="40% — акцент5 2 7 5" xfId="3089"/>
    <cellStyle name="40% - Акцент5 2 7 6" xfId="1093"/>
    <cellStyle name="40% — акцент5 2 7 6" xfId="1113"/>
    <cellStyle name="40% - Акцент5 2 8" xfId="508"/>
    <cellStyle name="40% — акцент5 2 8" xfId="526"/>
    <cellStyle name="40% - Акцент5 2 8 2" xfId="1794"/>
    <cellStyle name="40% — акцент5 2 8 2" xfId="1812"/>
    <cellStyle name="40% - Акцент5 2 8 3" xfId="2350"/>
    <cellStyle name="40% — акцент5 2 8 3" xfId="2366"/>
    <cellStyle name="40% - Акцент5 2 8 4" xfId="2560"/>
    <cellStyle name="40% — акцент5 2 8 4" xfId="2572"/>
    <cellStyle name="40% - Акцент5 2 8 5" xfId="3124"/>
    <cellStyle name="40% — акцент5 2 8 5" xfId="3142"/>
    <cellStyle name="40% - Акцент5 2 8 6" xfId="1148"/>
    <cellStyle name="40% — акцент5 2 8 6" xfId="1166"/>
    <cellStyle name="40% - Акцент5 2 9" xfId="560"/>
    <cellStyle name="40% — акцент5 2 9" xfId="576"/>
    <cellStyle name="40% - Акцент5 2 9 2" xfId="1846"/>
    <cellStyle name="40% — акцент5 2 9 2" xfId="1862"/>
    <cellStyle name="40% - Акцент5 2 9 3" xfId="2391"/>
    <cellStyle name="40% — акцент5 2 9 3" xfId="2406"/>
    <cellStyle name="40% - Акцент5 2 9 4" xfId="2584"/>
    <cellStyle name="40% — акцент5 2 9 4" xfId="2596"/>
    <cellStyle name="40% - Акцент5 2 9 5" xfId="3176"/>
    <cellStyle name="40% — акцент5 2 9 5" xfId="3192"/>
    <cellStyle name="40% - Акцент5 2 9 6" xfId="1200"/>
    <cellStyle name="40% — акцент5 2 9 6" xfId="1216"/>
    <cellStyle name="40% - Акцент5 3" xfId="74"/>
    <cellStyle name="40% — акцент5 3" xfId="127"/>
    <cellStyle name="40% - Акцент5 3 10" xfId="610"/>
    <cellStyle name="40% - Акцент5 3 10 2" xfId="1896"/>
    <cellStyle name="40% - Акцент5 3 10 3" xfId="3226"/>
    <cellStyle name="40% - Акцент5 3 10 4" xfId="1250"/>
    <cellStyle name="40% - Акцент5 3 11" xfId="652"/>
    <cellStyle name="40% - Акцент5 3 11 2" xfId="1938"/>
    <cellStyle name="40% - Акцент5 3 11 3" xfId="3268"/>
    <cellStyle name="40% - Акцент5 3 11 4" xfId="1292"/>
    <cellStyle name="40% - Акцент5 3 12" xfId="1360"/>
    <cellStyle name="40% - Акцент5 3 13" xfId="1992"/>
    <cellStyle name="40% - Акцент5 3 14" xfId="2434"/>
    <cellStyle name="40% - Акцент5 3 15" xfId="2690"/>
    <cellStyle name="40% - Акцент5 3 16" xfId="714"/>
    <cellStyle name="40% - Акцент5 3 2" xfId="166"/>
    <cellStyle name="40% — акцент5 3 2" xfId="1413"/>
    <cellStyle name="40% - Акцент5 3 2 2" xfId="1452"/>
    <cellStyle name="40% - Акцент5 3 2 3" xfId="2068"/>
    <cellStyle name="40% - Акцент5 3 2 4" xfId="2218"/>
    <cellStyle name="40% - Акцент5 3 2 5" xfId="2782"/>
    <cellStyle name="40% - Акцент5 3 2 6" xfId="806"/>
    <cellStyle name="40% - Акцент5 3 3" xfId="234"/>
    <cellStyle name="40% — акцент5 3 3" xfId="2032"/>
    <cellStyle name="40% - Акцент5 3 3 2" xfId="1520"/>
    <cellStyle name="40% - Акцент5 3 3 3" xfId="2416"/>
    <cellStyle name="40% - Акцент5 3 3 4" xfId="2850"/>
    <cellStyle name="40% - Акцент5 3 3 5" xfId="874"/>
    <cellStyle name="40% - Акцент5 3 4" xfId="282"/>
    <cellStyle name="40% — акцент5 3 4" xfId="2207"/>
    <cellStyle name="40% - Акцент5 3 4 2" xfId="1568"/>
    <cellStyle name="40% - Акцент5 3 4 3" xfId="2898"/>
    <cellStyle name="40% - Акцент5 3 4 4" xfId="922"/>
    <cellStyle name="40% - Акцент5 3 5" xfId="340"/>
    <cellStyle name="40% — акцент5 3 5" xfId="2743"/>
    <cellStyle name="40% - Акцент5 3 5 2" xfId="1626"/>
    <cellStyle name="40% - Акцент5 3 5 3" xfId="2956"/>
    <cellStyle name="40% - Акцент5 3 5 4" xfId="980"/>
    <cellStyle name="40% - Акцент5 3 6" xfId="397"/>
    <cellStyle name="40% — акцент5 3 6" xfId="767"/>
    <cellStyle name="40% - Акцент5 3 6 2" xfId="1683"/>
    <cellStyle name="40% - Акцент5 3 6 3" xfId="3013"/>
    <cellStyle name="40% - Акцент5 3 6 4" xfId="1037"/>
    <cellStyle name="40% - Акцент5 3 7" xfId="454"/>
    <cellStyle name="40% - Акцент5 3 7 2" xfId="1740"/>
    <cellStyle name="40% - Акцент5 3 7 3" xfId="3070"/>
    <cellStyle name="40% - Акцент5 3 7 4" xfId="1094"/>
    <cellStyle name="40% - Акцент5 3 8" xfId="509"/>
    <cellStyle name="40% - Акцент5 3 8 2" xfId="1795"/>
    <cellStyle name="40% - Акцент5 3 8 3" xfId="3125"/>
    <cellStyle name="40% - Акцент5 3 8 4" xfId="1149"/>
    <cellStyle name="40% - Акцент5 3 9" xfId="561"/>
    <cellStyle name="40% - Акцент5 3 9 2" xfId="1847"/>
    <cellStyle name="40% - Акцент5 3 9 3" xfId="3177"/>
    <cellStyle name="40% - Акцент5 3 9 4" xfId="1201"/>
    <cellStyle name="40% - Акцент5 4" xfId="75"/>
    <cellStyle name="40% — акцент5 4" xfId="195"/>
    <cellStyle name="40% - Акцент5 4 10" xfId="653"/>
    <cellStyle name="40% - Акцент5 4 10 2" xfId="1939"/>
    <cellStyle name="40% - Акцент5 4 10 3" xfId="3269"/>
    <cellStyle name="40% - Акцент5 4 10 4" xfId="1293"/>
    <cellStyle name="40% - Акцент5 4 11" xfId="1361"/>
    <cellStyle name="40% - Акцент5 4 12" xfId="1993"/>
    <cellStyle name="40% - Акцент5 4 13" xfId="2392"/>
    <cellStyle name="40% - Акцент5 4 14" xfId="2691"/>
    <cellStyle name="40% - Акцент5 4 15" xfId="715"/>
    <cellStyle name="40% - Акцент5 4 2" xfId="167"/>
    <cellStyle name="40% — акцент5 4 2" xfId="1481"/>
    <cellStyle name="40% - Акцент5 4 2 2" xfId="1453"/>
    <cellStyle name="40% - Акцент5 4 2 3" xfId="2069"/>
    <cellStyle name="40% - Акцент5 4 2 4" xfId="2169"/>
    <cellStyle name="40% - Акцент5 4 2 5" xfId="2783"/>
    <cellStyle name="40% - Акцент5 4 2 6" xfId="807"/>
    <cellStyle name="40% - Акцент5 4 3" xfId="283"/>
    <cellStyle name="40% — акцент5 4 3" xfId="2090"/>
    <cellStyle name="40% - Акцент5 4 3 2" xfId="1569"/>
    <cellStyle name="40% - Акцент5 4 3 3" xfId="2130"/>
    <cellStyle name="40% - Акцент5 4 3 4" xfId="2899"/>
    <cellStyle name="40% - Акцент5 4 3 5" xfId="923"/>
    <cellStyle name="40% - Акцент5 4 4" xfId="341"/>
    <cellStyle name="40% — акцент5 4 4" xfId="2381"/>
    <cellStyle name="40% - Акцент5 4 4 2" xfId="1627"/>
    <cellStyle name="40% - Акцент5 4 4 3" xfId="2957"/>
    <cellStyle name="40% - Акцент5 4 4 4" xfId="981"/>
    <cellStyle name="40% - Акцент5 4 5" xfId="398"/>
    <cellStyle name="40% — акцент5 4 5" xfId="2811"/>
    <cellStyle name="40% - Акцент5 4 5 2" xfId="1684"/>
    <cellStyle name="40% - Акцент5 4 5 3" xfId="3014"/>
    <cellStyle name="40% - Акцент5 4 5 4" xfId="1038"/>
    <cellStyle name="40% - Акцент5 4 6" xfId="455"/>
    <cellStyle name="40% — акцент5 4 6" xfId="835"/>
    <cellStyle name="40% - Акцент5 4 6 2" xfId="1741"/>
    <cellStyle name="40% - Акцент5 4 6 3" xfId="3071"/>
    <cellStyle name="40% - Акцент5 4 6 4" xfId="1095"/>
    <cellStyle name="40% - Акцент5 4 7" xfId="510"/>
    <cellStyle name="40% - Акцент5 4 7 2" xfId="1796"/>
    <cellStyle name="40% - Акцент5 4 7 3" xfId="3126"/>
    <cellStyle name="40% - Акцент5 4 7 4" xfId="1150"/>
    <cellStyle name="40% - Акцент5 4 8" xfId="562"/>
    <cellStyle name="40% - Акцент5 4 8 2" xfId="1848"/>
    <cellStyle name="40% - Акцент5 4 8 3" xfId="3178"/>
    <cellStyle name="40% - Акцент5 4 8 4" xfId="1202"/>
    <cellStyle name="40% - Акцент5 4 9" xfId="611"/>
    <cellStyle name="40% - Акцент5 4 9 2" xfId="1897"/>
    <cellStyle name="40% - Акцент5 4 9 3" xfId="3227"/>
    <cellStyle name="40% - Акцент5 4 9 4" xfId="1251"/>
    <cellStyle name="40% - Акцент5 5" xfId="678"/>
    <cellStyle name="40% — акцент5 5" xfId="128"/>
    <cellStyle name="40% — акцент5 5 2" xfId="1414"/>
    <cellStyle name="40% — акцент5 5 3" xfId="2744"/>
    <cellStyle name="40% — акцент5 5 4" xfId="768"/>
    <cellStyle name="40% — акцент5 6" xfId="108"/>
    <cellStyle name="40% — акцент5 6 2" xfId="1394"/>
    <cellStyle name="40% — акцент5 6 3" xfId="2724"/>
    <cellStyle name="40% — акцент5 6 4" xfId="748"/>
    <cellStyle name="40% — акцент5 7" xfId="241"/>
    <cellStyle name="40% — акцент5 7 2" xfId="1527"/>
    <cellStyle name="40% — акцент5 7 3" xfId="2857"/>
    <cellStyle name="40% — акцент5 7 4" xfId="881"/>
    <cellStyle name="40% — акцент5 8" xfId="289"/>
    <cellStyle name="40% — акцент5 8 2" xfId="1575"/>
    <cellStyle name="40% — акцент5 8 3" xfId="2905"/>
    <cellStyle name="40% — акцент5 8 4" xfId="929"/>
    <cellStyle name="40% — акцент5 9" xfId="347"/>
    <cellStyle name="40% — акцент5 9 2" xfId="1633"/>
    <cellStyle name="40% — акцент5 9 3" xfId="2963"/>
    <cellStyle name="40% — акцент5 9 4" xfId="987"/>
    <cellStyle name="40% - Акцент6" xfId="39" builtinId="51" customBuiltin="1"/>
    <cellStyle name="40% — акцент6 10" xfId="529"/>
    <cellStyle name="40% — акцент6 10 2" xfId="1815"/>
    <cellStyle name="40% — акцент6 10 3" xfId="3145"/>
    <cellStyle name="40% — акцент6 10 4" xfId="1169"/>
    <cellStyle name="40% — акцент6 11" xfId="1325"/>
    <cellStyle name="40% — акцент6 12" xfId="2656"/>
    <cellStyle name="40% - Акцент6 2" xfId="76"/>
    <cellStyle name="40% — акцент6 2" xfId="96"/>
    <cellStyle name="40% - Акцент6 2 10" xfId="612"/>
    <cellStyle name="40% — акцент6 2 10" xfId="626"/>
    <cellStyle name="40% - Акцент6 2 10 2" xfId="1898"/>
    <cellStyle name="40% — акцент6 2 10 2" xfId="1912"/>
    <cellStyle name="40% - Акцент6 2 10 3" xfId="2435"/>
    <cellStyle name="40% — акцент6 2 10 3" xfId="2449"/>
    <cellStyle name="40% - Акцент6 2 10 4" xfId="2610"/>
    <cellStyle name="40% — акцент6 2 10 4" xfId="2622"/>
    <cellStyle name="40% - Акцент6 2 10 5" xfId="3228"/>
    <cellStyle name="40% — акцент6 2 10 5" xfId="3242"/>
    <cellStyle name="40% - Акцент6 2 10 6" xfId="1252"/>
    <cellStyle name="40% — акцент6 2 10 6" xfId="1266"/>
    <cellStyle name="40% - Акцент6 2 11" xfId="654"/>
    <cellStyle name="40% — акцент6 2 11" xfId="668"/>
    <cellStyle name="40% - Акцент6 2 11 2" xfId="1940"/>
    <cellStyle name="40% — акцент6 2 11 2" xfId="1954"/>
    <cellStyle name="40% - Акцент6 2 11 3" xfId="2471"/>
    <cellStyle name="40% — акцент6 2 11 3" xfId="2485"/>
    <cellStyle name="40% - Акцент6 2 11 4" xfId="2632"/>
    <cellStyle name="40% — акцент6 2 11 4" xfId="2644"/>
    <cellStyle name="40% - Акцент6 2 11 5" xfId="3270"/>
    <cellStyle name="40% — акцент6 2 11 5" xfId="3284"/>
    <cellStyle name="40% - Акцент6 2 11 6" xfId="1294"/>
    <cellStyle name="40% — акцент6 2 11 6" xfId="1308"/>
    <cellStyle name="40% - Акцент6 2 12" xfId="1362"/>
    <cellStyle name="40% — акцент6 2 12" xfId="1382"/>
    <cellStyle name="40% - Акцент6 2 13" xfId="1994"/>
    <cellStyle name="40% — акцент6 2 13" xfId="2008"/>
    <cellStyle name="40% - Акцент6 2 14" xfId="2351"/>
    <cellStyle name="40% — акцент6 2 14" xfId="2118"/>
    <cellStyle name="40% - Акцент6 2 15" xfId="2692"/>
    <cellStyle name="40% — акцент6 2 15" xfId="2712"/>
    <cellStyle name="40% - Акцент6 2 16" xfId="716"/>
    <cellStyle name="40% — акцент6 2 16" xfId="736"/>
    <cellStyle name="40% - Акцент6 2 2" xfId="168"/>
    <cellStyle name="40% — акцент6 2 2" xfId="188"/>
    <cellStyle name="40% - Акцент6 2 2 2" xfId="1454"/>
    <cellStyle name="40% — акцент6 2 2 2" xfId="1474"/>
    <cellStyle name="40% - Акцент6 2 2 3" xfId="2070"/>
    <cellStyle name="40% — акцент6 2 2 3" xfId="2084"/>
    <cellStyle name="40% - Акцент6 2 2 4" xfId="2129"/>
    <cellStyle name="40% — акцент6 2 2 4" xfId="1318"/>
    <cellStyle name="40% - Акцент6 2 2 5" xfId="2784"/>
    <cellStyle name="40% — акцент6 2 2 5" xfId="2804"/>
    <cellStyle name="40% - Акцент6 2 2 6" xfId="808"/>
    <cellStyle name="40% — акцент6 2 2 6" xfId="828"/>
    <cellStyle name="40% - Акцент6 2 3" xfId="236"/>
    <cellStyle name="40% — акцент6 2 3" xfId="256"/>
    <cellStyle name="40% - Акцент6 2 3 2" xfId="1522"/>
    <cellStyle name="40% — акцент6 2 3 2" xfId="1542"/>
    <cellStyle name="40% - Акцент6 2 3 3" xfId="2123"/>
    <cellStyle name="40% — акцент6 2 3 3" xfId="2142"/>
    <cellStyle name="40% - Акцент6 2 3 4" xfId="1957"/>
    <cellStyle name="40% — акцент6 2 3 4" xfId="2105"/>
    <cellStyle name="40% - Акцент6 2 3 5" xfId="2852"/>
    <cellStyle name="40% — акцент6 2 3 5" xfId="2872"/>
    <cellStyle name="40% - Акцент6 2 3 6" xfId="876"/>
    <cellStyle name="40% — акцент6 2 3 6" xfId="896"/>
    <cellStyle name="40% - Акцент6 2 4" xfId="284"/>
    <cellStyle name="40% — акцент6 2 4" xfId="304"/>
    <cellStyle name="40% - Акцент6 2 4 2" xfId="1570"/>
    <cellStyle name="40% — акцент6 2 4 2" xfId="1590"/>
    <cellStyle name="40% - Акцент6 2 4 3" xfId="2164"/>
    <cellStyle name="40% — акцент6 2 4 3" xfId="2182"/>
    <cellStyle name="40% - Акцент6 2 4 4" xfId="1317"/>
    <cellStyle name="40% — акцент6 2 4 4" xfId="2099"/>
    <cellStyle name="40% - Акцент6 2 4 5" xfId="2900"/>
    <cellStyle name="40% — акцент6 2 4 5" xfId="2920"/>
    <cellStyle name="40% - Акцент6 2 4 6" xfId="924"/>
    <cellStyle name="40% — акцент6 2 4 6" xfId="944"/>
    <cellStyle name="40% - Акцент6 2 5" xfId="342"/>
    <cellStyle name="40% — акцент6 2 5" xfId="361"/>
    <cellStyle name="40% - Акцент6 2 5 2" xfId="1628"/>
    <cellStyle name="40% — акцент6 2 5 2" xfId="1647"/>
    <cellStyle name="40% - Акцент6 2 5 3" xfId="2212"/>
    <cellStyle name="40% — акцент6 2 5 3" xfId="2230"/>
    <cellStyle name="40% - Акцент6 2 5 4" xfId="2489"/>
    <cellStyle name="40% — акцент6 2 5 4" xfId="2501"/>
    <cellStyle name="40% - Акцент6 2 5 5" xfId="2958"/>
    <cellStyle name="40% — акцент6 2 5 5" xfId="2977"/>
    <cellStyle name="40% - Акцент6 2 5 6" xfId="982"/>
    <cellStyle name="40% — акцент6 2 5 6" xfId="1001"/>
    <cellStyle name="40% - Акцент6 2 6" xfId="399"/>
    <cellStyle name="40% — акцент6 2 6" xfId="418"/>
    <cellStyle name="40% - Акцент6 2 6 2" xfId="1685"/>
    <cellStyle name="40% — акцент6 2 6 2" xfId="1704"/>
    <cellStyle name="40% - Акцент6 2 6 3" xfId="2261"/>
    <cellStyle name="40% — акцент6 2 6 3" xfId="2279"/>
    <cellStyle name="40% - Акцент6 2 6 4" xfId="2513"/>
    <cellStyle name="40% — акцент6 2 6 4" xfId="2525"/>
    <cellStyle name="40% - Акцент6 2 6 5" xfId="3015"/>
    <cellStyle name="40% — акцент6 2 6 5" xfId="3034"/>
    <cellStyle name="40% - Акцент6 2 6 6" xfId="1039"/>
    <cellStyle name="40% — акцент6 2 6 6" xfId="1058"/>
    <cellStyle name="40% - Акцент6 2 7" xfId="456"/>
    <cellStyle name="40% — акцент6 2 7" xfId="474"/>
    <cellStyle name="40% - Акцент6 2 7 2" xfId="1742"/>
    <cellStyle name="40% — акцент6 2 7 2" xfId="1760"/>
    <cellStyle name="40% - Акцент6 2 7 3" xfId="2309"/>
    <cellStyle name="40% — акцент6 2 7 3" xfId="2325"/>
    <cellStyle name="40% - Акцент6 2 7 4" xfId="2537"/>
    <cellStyle name="40% — акцент6 2 7 4" xfId="2549"/>
    <cellStyle name="40% - Акцент6 2 7 5" xfId="3072"/>
    <cellStyle name="40% — акцент6 2 7 5" xfId="3090"/>
    <cellStyle name="40% - Акцент6 2 7 6" xfId="1096"/>
    <cellStyle name="40% — акцент6 2 7 6" xfId="1114"/>
    <cellStyle name="40% - Акцент6 2 8" xfId="511"/>
    <cellStyle name="40% — акцент6 2 8" xfId="527"/>
    <cellStyle name="40% - Акцент6 2 8 2" xfId="1797"/>
    <cellStyle name="40% — акцент6 2 8 2" xfId="1813"/>
    <cellStyle name="40% - Акцент6 2 8 3" xfId="2352"/>
    <cellStyle name="40% — акцент6 2 8 3" xfId="2367"/>
    <cellStyle name="40% - Акцент6 2 8 4" xfId="2561"/>
    <cellStyle name="40% — акцент6 2 8 4" xfId="2573"/>
    <cellStyle name="40% - Акцент6 2 8 5" xfId="3127"/>
    <cellStyle name="40% — акцент6 2 8 5" xfId="3143"/>
    <cellStyle name="40% - Акцент6 2 8 6" xfId="1151"/>
    <cellStyle name="40% — акцент6 2 8 6" xfId="1167"/>
    <cellStyle name="40% - Акцент6 2 9" xfId="563"/>
    <cellStyle name="40% — акцент6 2 9" xfId="577"/>
    <cellStyle name="40% - Акцент6 2 9 2" xfId="1849"/>
    <cellStyle name="40% — акцент6 2 9 2" xfId="1863"/>
    <cellStyle name="40% - Акцент6 2 9 3" xfId="2393"/>
    <cellStyle name="40% — акцент6 2 9 3" xfId="2407"/>
    <cellStyle name="40% - Акцент6 2 9 4" xfId="2585"/>
    <cellStyle name="40% — акцент6 2 9 4" xfId="2597"/>
    <cellStyle name="40% - Акцент6 2 9 5" xfId="3179"/>
    <cellStyle name="40% — акцент6 2 9 5" xfId="3193"/>
    <cellStyle name="40% - Акцент6 2 9 6" xfId="1203"/>
    <cellStyle name="40% — акцент6 2 9 6" xfId="1217"/>
    <cellStyle name="40% - Акцент6 3" xfId="77"/>
    <cellStyle name="40% — акцент6 3" xfId="131"/>
    <cellStyle name="40% - Акцент6 3 10" xfId="613"/>
    <cellStyle name="40% - Акцент6 3 10 2" xfId="1899"/>
    <cellStyle name="40% - Акцент6 3 10 3" xfId="3229"/>
    <cellStyle name="40% - Акцент6 3 10 4" xfId="1253"/>
    <cellStyle name="40% - Акцент6 3 11" xfId="655"/>
    <cellStyle name="40% - Акцент6 3 11 2" xfId="1941"/>
    <cellStyle name="40% - Акцент6 3 11 3" xfId="3271"/>
    <cellStyle name="40% - Акцент6 3 11 4" xfId="1295"/>
    <cellStyle name="40% - Акцент6 3 12" xfId="1363"/>
    <cellStyle name="40% - Акцент6 3 13" xfId="1995"/>
    <cellStyle name="40% - Акцент6 3 14" xfId="2308"/>
    <cellStyle name="40% - Акцент6 3 15" xfId="2693"/>
    <cellStyle name="40% - Акцент6 3 16" xfId="717"/>
    <cellStyle name="40% - Акцент6 3 2" xfId="169"/>
    <cellStyle name="40% — акцент6 3 2" xfId="1417"/>
    <cellStyle name="40% - Акцент6 3 2 2" xfId="1455"/>
    <cellStyle name="40% - Акцент6 3 2 3" xfId="2071"/>
    <cellStyle name="40% - Акцент6 3 2 4" xfId="2011"/>
    <cellStyle name="40% - Акцент6 3 2 5" xfId="2785"/>
    <cellStyle name="40% - Акцент6 3 2 6" xfId="809"/>
    <cellStyle name="40% - Акцент6 3 3" xfId="237"/>
    <cellStyle name="40% — акцент6 3 3" xfId="2035"/>
    <cellStyle name="40% - Акцент6 3 3 2" xfId="1523"/>
    <cellStyle name="40% - Акцент6 3 3 3" xfId="2012"/>
    <cellStyle name="40% - Акцент6 3 3 4" xfId="2853"/>
    <cellStyle name="40% - Акцент6 3 3 5" xfId="877"/>
    <cellStyle name="40% - Акцент6 3 4" xfId="285"/>
    <cellStyle name="40% — акцент6 3 4" xfId="2348"/>
    <cellStyle name="40% - Акцент6 3 4 2" xfId="1571"/>
    <cellStyle name="40% - Акцент6 3 4 3" xfId="2901"/>
    <cellStyle name="40% - Акцент6 3 4 4" xfId="925"/>
    <cellStyle name="40% - Акцент6 3 5" xfId="343"/>
    <cellStyle name="40% — акцент6 3 5" xfId="2747"/>
    <cellStyle name="40% - Акцент6 3 5 2" xfId="1629"/>
    <cellStyle name="40% - Акцент6 3 5 3" xfId="2959"/>
    <cellStyle name="40% - Акцент6 3 5 4" xfId="983"/>
    <cellStyle name="40% - Акцент6 3 6" xfId="400"/>
    <cellStyle name="40% — акцент6 3 6" xfId="771"/>
    <cellStyle name="40% - Акцент6 3 6 2" xfId="1686"/>
    <cellStyle name="40% - Акцент6 3 6 3" xfId="3016"/>
    <cellStyle name="40% - Акцент6 3 6 4" xfId="1040"/>
    <cellStyle name="40% - Акцент6 3 7" xfId="457"/>
    <cellStyle name="40% - Акцент6 3 7 2" xfId="1743"/>
    <cellStyle name="40% - Акцент6 3 7 3" xfId="3073"/>
    <cellStyle name="40% - Акцент6 3 7 4" xfId="1097"/>
    <cellStyle name="40% - Акцент6 3 8" xfId="512"/>
    <cellStyle name="40% - Акцент6 3 8 2" xfId="1798"/>
    <cellStyle name="40% - Акцент6 3 8 3" xfId="3128"/>
    <cellStyle name="40% - Акцент6 3 8 4" xfId="1152"/>
    <cellStyle name="40% - Акцент6 3 9" xfId="564"/>
    <cellStyle name="40% - Акцент6 3 9 2" xfId="1850"/>
    <cellStyle name="40% - Акцент6 3 9 3" xfId="3180"/>
    <cellStyle name="40% - Акцент6 3 9 4" xfId="1204"/>
    <cellStyle name="40% - Акцент6 4" xfId="78"/>
    <cellStyle name="40% — акцент6 4" xfId="199"/>
    <cellStyle name="40% - Акцент6 4 10" xfId="656"/>
    <cellStyle name="40% - Акцент6 4 10 2" xfId="1942"/>
    <cellStyle name="40% - Акцент6 4 10 3" xfId="3272"/>
    <cellStyle name="40% - Акцент6 4 10 4" xfId="1296"/>
    <cellStyle name="40% - Акцент6 4 11" xfId="1364"/>
    <cellStyle name="40% - Акцент6 4 12" xfId="1996"/>
    <cellStyle name="40% - Акцент6 4 13" xfId="2260"/>
    <cellStyle name="40% - Акцент6 4 14" xfId="2694"/>
    <cellStyle name="40% - Акцент6 4 15" xfId="718"/>
    <cellStyle name="40% - Акцент6 4 2" xfId="170"/>
    <cellStyle name="40% — акцент6 4 2" xfId="1485"/>
    <cellStyle name="40% - Акцент6 4 2 2" xfId="1456"/>
    <cellStyle name="40% - Акцент6 4 2 3" xfId="2072"/>
    <cellStyle name="40% - Акцент6 4 2 4" xfId="2423"/>
    <cellStyle name="40% - Акцент6 4 2 5" xfId="2786"/>
    <cellStyle name="40% - Акцент6 4 2 6" xfId="810"/>
    <cellStyle name="40% - Акцент6 4 3" xfId="286"/>
    <cellStyle name="40% — акцент6 4 3" xfId="2094"/>
    <cellStyle name="40% - Акцент6 4 3 2" xfId="1572"/>
    <cellStyle name="40% - Акцент6 4 3 3" xfId="2215"/>
    <cellStyle name="40% - Акцент6 4 3 4" xfId="2902"/>
    <cellStyle name="40% - Акцент6 4 3 5" xfId="926"/>
    <cellStyle name="40% - Акцент6 4 4" xfId="344"/>
    <cellStyle name="40% — акцент6 4 4" xfId="2200"/>
    <cellStyle name="40% - Акцент6 4 4 2" xfId="1630"/>
    <cellStyle name="40% - Акцент6 4 4 3" xfId="2960"/>
    <cellStyle name="40% - Акцент6 4 4 4" xfId="984"/>
    <cellStyle name="40% - Акцент6 4 5" xfId="401"/>
    <cellStyle name="40% — акцент6 4 5" xfId="2815"/>
    <cellStyle name="40% - Акцент6 4 5 2" xfId="1687"/>
    <cellStyle name="40% - Акцент6 4 5 3" xfId="3017"/>
    <cellStyle name="40% - Акцент6 4 5 4" xfId="1041"/>
    <cellStyle name="40% - Акцент6 4 6" xfId="458"/>
    <cellStyle name="40% — акцент6 4 6" xfId="839"/>
    <cellStyle name="40% - Акцент6 4 6 2" xfId="1744"/>
    <cellStyle name="40% - Акцент6 4 6 3" xfId="3074"/>
    <cellStyle name="40% - Акцент6 4 6 4" xfId="1098"/>
    <cellStyle name="40% - Акцент6 4 7" xfId="513"/>
    <cellStyle name="40% - Акцент6 4 7 2" xfId="1799"/>
    <cellStyle name="40% - Акцент6 4 7 3" xfId="3129"/>
    <cellStyle name="40% - Акцент6 4 7 4" xfId="1153"/>
    <cellStyle name="40% - Акцент6 4 8" xfId="565"/>
    <cellStyle name="40% - Акцент6 4 8 2" xfId="1851"/>
    <cellStyle name="40% - Акцент6 4 8 3" xfId="3181"/>
    <cellStyle name="40% - Акцент6 4 8 4" xfId="1205"/>
    <cellStyle name="40% - Акцент6 4 9" xfId="614"/>
    <cellStyle name="40% - Акцент6 4 9 2" xfId="1900"/>
    <cellStyle name="40% - Акцент6 4 9 3" xfId="3230"/>
    <cellStyle name="40% - Акцент6 4 9 4" xfId="1254"/>
    <cellStyle name="40% - Акцент6 5" xfId="680"/>
    <cellStyle name="40% — акцент6 5" xfId="232"/>
    <cellStyle name="40% — акцент6 5 2" xfId="1518"/>
    <cellStyle name="40% — акцент6 5 3" xfId="2848"/>
    <cellStyle name="40% — акцент6 5 4" xfId="872"/>
    <cellStyle name="40% — акцент6 6" xfId="307"/>
    <cellStyle name="40% — акцент6 6 2" xfId="1593"/>
    <cellStyle name="40% — акцент6 6 3" xfId="2923"/>
    <cellStyle name="40% — акцент6 6 4" xfId="947"/>
    <cellStyle name="40% — акцент6 7" xfId="364"/>
    <cellStyle name="40% — акцент6 7 2" xfId="1650"/>
    <cellStyle name="40% — акцент6 7 3" xfId="2980"/>
    <cellStyle name="40% — акцент6 7 4" xfId="1004"/>
    <cellStyle name="40% — акцент6 8" xfId="421"/>
    <cellStyle name="40% — акцент6 8 2" xfId="1707"/>
    <cellStyle name="40% — акцент6 8 3" xfId="3037"/>
    <cellStyle name="40% — акцент6 8 4" xfId="1061"/>
    <cellStyle name="40% — акцент6 9" xfId="476"/>
    <cellStyle name="40% — акцент6 9 2" xfId="1762"/>
    <cellStyle name="40% — акцент6 9 3" xfId="3092"/>
    <cellStyle name="40% — акцент6 9 4" xfId="1116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2" xfId="79"/>
    <cellStyle name="Обычный 2 2 2" xfId="171"/>
    <cellStyle name="Обычный 2 2 2 2" xfId="1457"/>
    <cellStyle name="Обычный 2 2 2 3" xfId="2787"/>
    <cellStyle name="Обычный 2 2 2 4" xfId="811"/>
    <cellStyle name="Обычный 2 2 3" xfId="1365"/>
    <cellStyle name="Обычный 2 2 4" xfId="2695"/>
    <cellStyle name="Обычный 2 2 5" xfId="719"/>
    <cellStyle name="Обычный 2 3" xfId="80"/>
    <cellStyle name="Обычный 2 3 2" xfId="172"/>
    <cellStyle name="Обычный 2 3 2 2" xfId="1458"/>
    <cellStyle name="Обычный 2 3 2 3" xfId="2788"/>
    <cellStyle name="Обычный 2 3 2 4" xfId="812"/>
    <cellStyle name="Обычный 2 3 3" xfId="1366"/>
    <cellStyle name="Обычный 2 3 4" xfId="2696"/>
    <cellStyle name="Обычный 2 3 5" xfId="720"/>
    <cellStyle name="Обычный 2 4" xfId="81"/>
    <cellStyle name="Обычный 2 4 2" xfId="173"/>
    <cellStyle name="Обычный 2 4 2 2" xfId="1459"/>
    <cellStyle name="Обычный 2 4 2 3" xfId="2789"/>
    <cellStyle name="Обычный 2 4 2 4" xfId="813"/>
    <cellStyle name="Обычный 2 4 3" xfId="1367"/>
    <cellStyle name="Обычный 2 4 4" xfId="2697"/>
    <cellStyle name="Обычный 2 4 5" xfId="721"/>
    <cellStyle name="Обычный 2 5" xfId="133"/>
    <cellStyle name="Обычный 2 5 2" xfId="1419"/>
    <cellStyle name="Обычный 2 5 3" xfId="2749"/>
    <cellStyle name="Обычный 2 5 4" xfId="773"/>
    <cellStyle name="Обычный 2 6" xfId="1327"/>
    <cellStyle name="Обычный 2 7" xfId="2657"/>
    <cellStyle name="Обычный 2 8" xfId="681"/>
    <cellStyle name="Плохой" xfId="7" builtinId="27" customBuiltin="1"/>
    <cellStyle name="Пояснение" xfId="15" builtinId="53" customBuiltin="1"/>
    <cellStyle name="Примечание 2" xfId="42"/>
    <cellStyle name="Примечание 2 2" xfId="82"/>
    <cellStyle name="Примечание 2 2 2" xfId="174"/>
    <cellStyle name="Примечание 2 2 2 2" xfId="1460"/>
    <cellStyle name="Примечание 2 2 2 3" xfId="2790"/>
    <cellStyle name="Примечание 2 2 2 4" xfId="814"/>
    <cellStyle name="Примечание 2 2 3" xfId="1368"/>
    <cellStyle name="Примечание 2 2 4" xfId="2698"/>
    <cellStyle name="Примечание 2 2 5" xfId="722"/>
    <cellStyle name="Примечание 2 3" xfId="83"/>
    <cellStyle name="Примечание 2 3 2" xfId="175"/>
    <cellStyle name="Примечание 2 3 2 2" xfId="1461"/>
    <cellStyle name="Примечание 2 3 2 3" xfId="2791"/>
    <cellStyle name="Примечание 2 3 2 4" xfId="815"/>
    <cellStyle name="Примечание 2 3 3" xfId="1369"/>
    <cellStyle name="Примечание 2 3 4" xfId="2699"/>
    <cellStyle name="Примечание 2 3 5" xfId="723"/>
    <cellStyle name="Примечание 2 4" xfId="84"/>
    <cellStyle name="Примечание 2 4 2" xfId="176"/>
    <cellStyle name="Примечание 2 4 2 2" xfId="1462"/>
    <cellStyle name="Примечание 2 4 2 3" xfId="2792"/>
    <cellStyle name="Примечание 2 4 2 4" xfId="816"/>
    <cellStyle name="Примечание 2 4 3" xfId="1370"/>
    <cellStyle name="Примечание 2 4 4" xfId="2700"/>
    <cellStyle name="Примечание 2 4 5" xfId="724"/>
    <cellStyle name="Примечание 2 5" xfId="134"/>
    <cellStyle name="Примечание 2 5 2" xfId="1420"/>
    <cellStyle name="Примечание 2 5 3" xfId="2750"/>
    <cellStyle name="Примечание 2 5 4" xfId="774"/>
    <cellStyle name="Примечание 2 6" xfId="1328"/>
    <cellStyle name="Примечание 2 7" xfId="2658"/>
    <cellStyle name="Примечание 2 8" xfId="682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82"/>
  <sheetViews>
    <sheetView tabSelected="1" zoomScale="60" zoomScaleNormal="60" workbookViewId="0">
      <selection activeCell="C13" sqref="C13:H13"/>
    </sheetView>
  </sheetViews>
  <sheetFormatPr defaultColWidth="9.140625" defaultRowHeight="15"/>
  <cols>
    <col min="1" max="1" width="8.28515625" style="4" customWidth="1"/>
    <col min="2" max="2" width="59.7109375" style="4" customWidth="1"/>
    <col min="3" max="3" width="11" style="4" customWidth="1"/>
    <col min="4" max="4" width="10.5703125" style="4" customWidth="1"/>
    <col min="5" max="5" width="10.85546875" style="4" customWidth="1"/>
    <col min="6" max="6" width="10.140625" style="4" customWidth="1"/>
    <col min="7" max="7" width="11.42578125" style="4" customWidth="1"/>
    <col min="8" max="8" width="11.5703125" style="4" customWidth="1"/>
    <col min="9" max="9" width="14" style="4" customWidth="1"/>
    <col min="10" max="10" width="12.42578125" style="4" customWidth="1"/>
    <col min="11" max="11" width="9.140625" style="4"/>
    <col min="12" max="12" width="82.28515625" style="4" customWidth="1"/>
    <col min="13" max="16384" width="9.140625" style="4"/>
  </cols>
  <sheetData>
    <row r="1" spans="1:10" ht="15.75">
      <c r="A1" s="107" t="s">
        <v>0</v>
      </c>
      <c r="B1" s="107" t="s">
        <v>1</v>
      </c>
      <c r="C1" s="111" t="s">
        <v>2</v>
      </c>
      <c r="D1" s="112"/>
      <c r="E1" s="112"/>
      <c r="F1" s="112"/>
      <c r="G1" s="112"/>
      <c r="H1" s="112"/>
      <c r="I1" s="107" t="s">
        <v>3</v>
      </c>
      <c r="J1" s="107"/>
    </row>
    <row r="2" spans="1:10" ht="15.75">
      <c r="A2" s="107"/>
      <c r="B2" s="107"/>
      <c r="C2" s="107" t="s">
        <v>265</v>
      </c>
      <c r="D2" s="107"/>
      <c r="E2" s="107" t="s">
        <v>266</v>
      </c>
      <c r="F2" s="107"/>
      <c r="G2" s="107" t="s">
        <v>267</v>
      </c>
      <c r="H2" s="107"/>
      <c r="I2" s="107" t="s">
        <v>268</v>
      </c>
      <c r="J2" s="107"/>
    </row>
    <row r="3" spans="1:10" ht="31.5" customHeight="1">
      <c r="A3" s="106" t="s">
        <v>193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31.5">
      <c r="A4" s="12">
        <v>1</v>
      </c>
      <c r="B4" s="13" t="s">
        <v>4</v>
      </c>
      <c r="C4" s="117">
        <f>C5+C6</f>
        <v>0</v>
      </c>
      <c r="D4" s="118"/>
      <c r="E4" s="117">
        <f t="shared" ref="E4" si="0">E5+E6</f>
        <v>0</v>
      </c>
      <c r="F4" s="118"/>
      <c r="G4" s="117">
        <f t="shared" ref="G4" si="1">G5+G6</f>
        <v>0</v>
      </c>
      <c r="H4" s="118"/>
      <c r="I4" s="119">
        <f>C4+E4+G4</f>
        <v>0</v>
      </c>
      <c r="J4" s="120"/>
    </row>
    <row r="5" spans="1:10" ht="31.5">
      <c r="A5" s="14" t="s">
        <v>5</v>
      </c>
      <c r="B5" s="15" t="s">
        <v>6</v>
      </c>
      <c r="C5" s="88"/>
      <c r="D5" s="87"/>
      <c r="E5" s="88"/>
      <c r="F5" s="87"/>
      <c r="G5" s="88"/>
      <c r="H5" s="87"/>
      <c r="I5" s="119">
        <f t="shared" ref="I5:I45" si="2">C5+E5+G5</f>
        <v>0</v>
      </c>
      <c r="J5" s="120"/>
    </row>
    <row r="6" spans="1:10" ht="18.75">
      <c r="A6" s="14" t="s">
        <v>7</v>
      </c>
      <c r="B6" s="15" t="s">
        <v>158</v>
      </c>
      <c r="C6" s="88"/>
      <c r="D6" s="87"/>
      <c r="E6" s="88"/>
      <c r="F6" s="87"/>
      <c r="G6" s="88"/>
      <c r="H6" s="87"/>
      <c r="I6" s="119">
        <f t="shared" si="2"/>
        <v>0</v>
      </c>
      <c r="J6" s="120"/>
    </row>
    <row r="7" spans="1:10" ht="31.5">
      <c r="A7" s="16">
        <v>2</v>
      </c>
      <c r="B7" s="17" t="s">
        <v>8</v>
      </c>
      <c r="C7" s="117">
        <f>C8+C9+C10+C11+C12</f>
        <v>0</v>
      </c>
      <c r="D7" s="118"/>
      <c r="E7" s="117">
        <f t="shared" ref="E7" si="3">E8+E9+E10+E11+E12</f>
        <v>0</v>
      </c>
      <c r="F7" s="118"/>
      <c r="G7" s="117">
        <f t="shared" ref="G7" si="4">G8+G9+G10+G11+G12</f>
        <v>0</v>
      </c>
      <c r="H7" s="118"/>
      <c r="I7" s="119">
        <f t="shared" si="2"/>
        <v>0</v>
      </c>
      <c r="J7" s="120"/>
    </row>
    <row r="8" spans="1:10" ht="31.5">
      <c r="A8" s="14" t="s">
        <v>9</v>
      </c>
      <c r="B8" s="15" t="s">
        <v>159</v>
      </c>
      <c r="C8" s="123"/>
      <c r="D8" s="124"/>
      <c r="E8" s="123"/>
      <c r="F8" s="124"/>
      <c r="G8" s="123"/>
      <c r="H8" s="124"/>
      <c r="I8" s="119">
        <f>C8+E8+G8</f>
        <v>0</v>
      </c>
      <c r="J8" s="120"/>
    </row>
    <row r="9" spans="1:10" ht="18.75">
      <c r="A9" s="14" t="s">
        <v>11</v>
      </c>
      <c r="B9" s="15" t="s">
        <v>10</v>
      </c>
      <c r="C9" s="88"/>
      <c r="D9" s="87"/>
      <c r="E9" s="88"/>
      <c r="F9" s="87"/>
      <c r="G9" s="88"/>
      <c r="H9" s="87"/>
      <c r="I9" s="119">
        <f t="shared" si="2"/>
        <v>0</v>
      </c>
      <c r="J9" s="120"/>
    </row>
    <row r="10" spans="1:10" ht="18.75">
      <c r="A10" s="14" t="s">
        <v>13</v>
      </c>
      <c r="B10" s="15" t="s">
        <v>12</v>
      </c>
      <c r="C10" s="88"/>
      <c r="D10" s="87"/>
      <c r="E10" s="88"/>
      <c r="F10" s="87"/>
      <c r="G10" s="88"/>
      <c r="H10" s="87"/>
      <c r="I10" s="119">
        <f t="shared" si="2"/>
        <v>0</v>
      </c>
      <c r="J10" s="120"/>
    </row>
    <row r="11" spans="1:10" ht="31.5">
      <c r="A11" s="14" t="s">
        <v>15</v>
      </c>
      <c r="B11" s="15" t="s">
        <v>14</v>
      </c>
      <c r="C11" s="88"/>
      <c r="D11" s="87"/>
      <c r="E11" s="88"/>
      <c r="F11" s="87"/>
      <c r="G11" s="88"/>
      <c r="H11" s="87"/>
      <c r="I11" s="119">
        <f t="shared" si="2"/>
        <v>0</v>
      </c>
      <c r="J11" s="120"/>
    </row>
    <row r="12" spans="1:10" ht="63">
      <c r="A12" s="14" t="s">
        <v>160</v>
      </c>
      <c r="B12" s="15" t="s">
        <v>16</v>
      </c>
      <c r="C12" s="88"/>
      <c r="D12" s="87"/>
      <c r="E12" s="88"/>
      <c r="F12" s="87"/>
      <c r="G12" s="88"/>
      <c r="H12" s="87"/>
      <c r="I12" s="119">
        <f t="shared" si="2"/>
        <v>0</v>
      </c>
      <c r="J12" s="120"/>
    </row>
    <row r="13" spans="1:10" ht="31.5">
      <c r="A13" s="16">
        <v>3</v>
      </c>
      <c r="B13" s="17" t="s">
        <v>233</v>
      </c>
      <c r="C13" s="117">
        <f>C14+C15+C16+C17+C18+C19+C20+C21+C22+C23+C24+C25+C26+C27+C28+C29+C30</f>
        <v>0</v>
      </c>
      <c r="D13" s="118"/>
      <c r="E13" s="117">
        <f t="shared" ref="E13" si="5">E14+E15+E16+E17+E18+E19+E20+E21+E22+E23+E24+E25+E26+E27+E28+E29+E30</f>
        <v>0</v>
      </c>
      <c r="F13" s="118"/>
      <c r="G13" s="117">
        <f t="shared" ref="G13" si="6">G14+G15+G16+G17+G18+G19+G20+G21+G22+G23+G24+G25+G26+G27+G28+G29+G30</f>
        <v>0</v>
      </c>
      <c r="H13" s="118"/>
      <c r="I13" s="119">
        <f t="shared" si="2"/>
        <v>0</v>
      </c>
      <c r="J13" s="120"/>
    </row>
    <row r="14" spans="1:10" ht="18.75">
      <c r="A14" s="14" t="s">
        <v>17</v>
      </c>
      <c r="B14" s="15" t="s">
        <v>201</v>
      </c>
      <c r="C14" s="88"/>
      <c r="D14" s="87"/>
      <c r="E14" s="88"/>
      <c r="F14" s="87"/>
      <c r="G14" s="88"/>
      <c r="H14" s="87"/>
      <c r="I14" s="104">
        <f t="shared" si="2"/>
        <v>0</v>
      </c>
      <c r="J14" s="105"/>
    </row>
    <row r="15" spans="1:10" ht="31.5">
      <c r="A15" s="14" t="s">
        <v>18</v>
      </c>
      <c r="B15" s="15" t="s">
        <v>202</v>
      </c>
      <c r="C15" s="88"/>
      <c r="D15" s="87"/>
      <c r="E15" s="88"/>
      <c r="F15" s="87"/>
      <c r="G15" s="88"/>
      <c r="H15" s="87"/>
      <c r="I15" s="104">
        <f t="shared" si="2"/>
        <v>0</v>
      </c>
      <c r="J15" s="105"/>
    </row>
    <row r="16" spans="1:10" ht="94.5">
      <c r="A16" s="14" t="s">
        <v>19</v>
      </c>
      <c r="B16" s="15" t="s">
        <v>161</v>
      </c>
      <c r="C16" s="88"/>
      <c r="D16" s="87"/>
      <c r="E16" s="88"/>
      <c r="F16" s="87"/>
      <c r="G16" s="88"/>
      <c r="H16" s="87"/>
      <c r="I16" s="104">
        <f t="shared" si="2"/>
        <v>0</v>
      </c>
      <c r="J16" s="105"/>
    </row>
    <row r="17" spans="1:10" ht="47.25">
      <c r="A17" s="14" t="s">
        <v>20</v>
      </c>
      <c r="B17" s="15" t="s">
        <v>162</v>
      </c>
      <c r="C17" s="88"/>
      <c r="D17" s="87"/>
      <c r="E17" s="88"/>
      <c r="F17" s="87"/>
      <c r="G17" s="88"/>
      <c r="H17" s="87"/>
      <c r="I17" s="104">
        <f t="shared" si="2"/>
        <v>0</v>
      </c>
      <c r="J17" s="105"/>
    </row>
    <row r="18" spans="1:10" ht="31.5">
      <c r="A18" s="14" t="s">
        <v>21</v>
      </c>
      <c r="B18" s="15" t="s">
        <v>163</v>
      </c>
      <c r="C18" s="88"/>
      <c r="D18" s="87"/>
      <c r="E18" s="88"/>
      <c r="F18" s="87"/>
      <c r="G18" s="88"/>
      <c r="H18" s="87"/>
      <c r="I18" s="104">
        <f t="shared" si="2"/>
        <v>0</v>
      </c>
      <c r="J18" s="105"/>
    </row>
    <row r="19" spans="1:10" ht="31.5">
      <c r="A19" s="14" t="s">
        <v>22</v>
      </c>
      <c r="B19" s="15" t="s">
        <v>164</v>
      </c>
      <c r="C19" s="88"/>
      <c r="D19" s="87"/>
      <c r="E19" s="88"/>
      <c r="F19" s="87"/>
      <c r="G19" s="88"/>
      <c r="H19" s="87"/>
      <c r="I19" s="104">
        <f t="shared" ref="I19" si="7">C19+E19+G19</f>
        <v>0</v>
      </c>
      <c r="J19" s="105"/>
    </row>
    <row r="20" spans="1:10" ht="31.5">
      <c r="A20" s="14" t="s">
        <v>23</v>
      </c>
      <c r="B20" s="15" t="s">
        <v>165</v>
      </c>
      <c r="C20" s="88"/>
      <c r="D20" s="87"/>
      <c r="E20" s="88"/>
      <c r="F20" s="87"/>
      <c r="G20" s="88"/>
      <c r="H20" s="87"/>
      <c r="I20" s="104">
        <f t="shared" si="2"/>
        <v>0</v>
      </c>
      <c r="J20" s="105"/>
    </row>
    <row r="21" spans="1:10" ht="31.5">
      <c r="A21" s="14" t="s">
        <v>24</v>
      </c>
      <c r="B21" s="15" t="s">
        <v>234</v>
      </c>
      <c r="C21" s="88"/>
      <c r="D21" s="87"/>
      <c r="E21" s="88"/>
      <c r="F21" s="87"/>
      <c r="G21" s="88"/>
      <c r="H21" s="87"/>
      <c r="I21" s="104">
        <f t="shared" si="2"/>
        <v>0</v>
      </c>
      <c r="J21" s="105"/>
    </row>
    <row r="22" spans="1:10" ht="31.5">
      <c r="A22" s="14" t="s">
        <v>25</v>
      </c>
      <c r="B22" s="15" t="s">
        <v>166</v>
      </c>
      <c r="C22" s="88"/>
      <c r="D22" s="87"/>
      <c r="E22" s="88"/>
      <c r="F22" s="87"/>
      <c r="G22" s="88"/>
      <c r="H22" s="87"/>
      <c r="I22" s="104">
        <f t="shared" si="2"/>
        <v>0</v>
      </c>
      <c r="J22" s="105"/>
    </row>
    <row r="23" spans="1:10" ht="47.25">
      <c r="A23" s="14" t="s">
        <v>26</v>
      </c>
      <c r="B23" s="15" t="s">
        <v>167</v>
      </c>
      <c r="C23" s="88"/>
      <c r="D23" s="87"/>
      <c r="E23" s="88"/>
      <c r="F23" s="87"/>
      <c r="G23" s="88"/>
      <c r="H23" s="87"/>
      <c r="I23" s="104">
        <f t="shared" si="2"/>
        <v>0</v>
      </c>
      <c r="J23" s="105"/>
    </row>
    <row r="24" spans="1:10" ht="63">
      <c r="A24" s="14" t="s">
        <v>169</v>
      </c>
      <c r="B24" s="15" t="s">
        <v>168</v>
      </c>
      <c r="C24" s="88"/>
      <c r="D24" s="87"/>
      <c r="E24" s="88"/>
      <c r="F24" s="87"/>
      <c r="G24" s="88"/>
      <c r="H24" s="87"/>
      <c r="I24" s="104">
        <f>C24+E24+G24</f>
        <v>0</v>
      </c>
      <c r="J24" s="105"/>
    </row>
    <row r="25" spans="1:10" ht="78.75">
      <c r="A25" s="14" t="s">
        <v>171</v>
      </c>
      <c r="B25" s="15" t="s">
        <v>170</v>
      </c>
      <c r="C25" s="88"/>
      <c r="D25" s="87"/>
      <c r="E25" s="88"/>
      <c r="F25" s="87"/>
      <c r="G25" s="88"/>
      <c r="H25" s="87"/>
      <c r="I25" s="104">
        <f t="shared" ref="I25:I29" si="8">C25+E25+G25</f>
        <v>0</v>
      </c>
      <c r="J25" s="105"/>
    </row>
    <row r="26" spans="1:10" ht="47.25">
      <c r="A26" s="14" t="s">
        <v>174</v>
      </c>
      <c r="B26" s="15" t="s">
        <v>172</v>
      </c>
      <c r="C26" s="88"/>
      <c r="D26" s="87"/>
      <c r="E26" s="88"/>
      <c r="F26" s="87"/>
      <c r="G26" s="88"/>
      <c r="H26" s="87"/>
      <c r="I26" s="104">
        <f t="shared" si="8"/>
        <v>0</v>
      </c>
      <c r="J26" s="105"/>
    </row>
    <row r="27" spans="1:10" ht="31.5">
      <c r="A27" s="14" t="s">
        <v>175</v>
      </c>
      <c r="B27" s="15" t="s">
        <v>173</v>
      </c>
      <c r="C27" s="88"/>
      <c r="D27" s="87"/>
      <c r="E27" s="88"/>
      <c r="F27" s="87"/>
      <c r="G27" s="88"/>
      <c r="H27" s="87"/>
      <c r="I27" s="104">
        <f t="shared" si="8"/>
        <v>0</v>
      </c>
      <c r="J27" s="105"/>
    </row>
    <row r="28" spans="1:10" ht="18.75">
      <c r="A28" s="14" t="s">
        <v>176</v>
      </c>
      <c r="B28" s="15" t="s">
        <v>177</v>
      </c>
      <c r="C28" s="88"/>
      <c r="D28" s="87"/>
      <c r="E28" s="88"/>
      <c r="F28" s="87"/>
      <c r="G28" s="88"/>
      <c r="H28" s="87"/>
      <c r="I28" s="104">
        <f t="shared" si="8"/>
        <v>0</v>
      </c>
      <c r="J28" s="105"/>
    </row>
    <row r="29" spans="1:10" ht="94.5">
      <c r="A29" s="14" t="s">
        <v>180</v>
      </c>
      <c r="B29" s="15" t="s">
        <v>178</v>
      </c>
      <c r="C29" s="88"/>
      <c r="D29" s="87"/>
      <c r="E29" s="88"/>
      <c r="F29" s="87"/>
      <c r="G29" s="88"/>
      <c r="H29" s="87"/>
      <c r="I29" s="104">
        <f t="shared" si="8"/>
        <v>0</v>
      </c>
      <c r="J29" s="105"/>
    </row>
    <row r="30" spans="1:10" ht="31.5">
      <c r="A30" s="14" t="s">
        <v>181</v>
      </c>
      <c r="B30" s="15" t="s">
        <v>179</v>
      </c>
      <c r="C30" s="88"/>
      <c r="D30" s="87"/>
      <c r="E30" s="88"/>
      <c r="F30" s="87"/>
      <c r="G30" s="88"/>
      <c r="H30" s="87"/>
      <c r="I30" s="104">
        <f t="shared" si="2"/>
        <v>0</v>
      </c>
      <c r="J30" s="105"/>
    </row>
    <row r="31" spans="1:10" ht="47.25">
      <c r="A31" s="47">
        <v>4</v>
      </c>
      <c r="B31" s="17" t="s">
        <v>182</v>
      </c>
      <c r="C31" s="121">
        <v>0</v>
      </c>
      <c r="D31" s="122"/>
      <c r="E31" s="121">
        <v>0</v>
      </c>
      <c r="F31" s="122"/>
      <c r="G31" s="121">
        <v>0</v>
      </c>
      <c r="H31" s="122"/>
      <c r="I31" s="119">
        <f t="shared" si="2"/>
        <v>0</v>
      </c>
      <c r="J31" s="120"/>
    </row>
    <row r="32" spans="1:10" ht="31.5">
      <c r="A32" s="12">
        <v>5</v>
      </c>
      <c r="B32" s="17" t="s">
        <v>28</v>
      </c>
      <c r="C32" s="117">
        <f>C33+C34+C35+C36+C37+C38</f>
        <v>0</v>
      </c>
      <c r="D32" s="118"/>
      <c r="E32" s="117">
        <f t="shared" ref="E32" si="9">E33+E34+E35+E36+E37+E38</f>
        <v>0</v>
      </c>
      <c r="F32" s="118"/>
      <c r="G32" s="117">
        <f t="shared" ref="G32" si="10">G33+G34+G35+G36+G37+G38</f>
        <v>0</v>
      </c>
      <c r="H32" s="118"/>
      <c r="I32" s="119">
        <f>C32+E32+G32</f>
        <v>0</v>
      </c>
      <c r="J32" s="120"/>
    </row>
    <row r="33" spans="1:10" ht="18.75">
      <c r="A33" s="14" t="s">
        <v>183</v>
      </c>
      <c r="B33" s="15" t="s">
        <v>30</v>
      </c>
      <c r="C33" s="88"/>
      <c r="D33" s="87"/>
      <c r="E33" s="88"/>
      <c r="F33" s="87"/>
      <c r="G33" s="88"/>
      <c r="H33" s="87"/>
      <c r="I33" s="104">
        <f t="shared" ref="I33:I38" si="11">C33+E33+G33</f>
        <v>0</v>
      </c>
      <c r="J33" s="105"/>
    </row>
    <row r="34" spans="1:10" ht="18.75">
      <c r="A34" s="14" t="s">
        <v>184</v>
      </c>
      <c r="B34" s="15" t="s">
        <v>32</v>
      </c>
      <c r="C34" s="88"/>
      <c r="D34" s="87"/>
      <c r="E34" s="88"/>
      <c r="F34" s="87"/>
      <c r="G34" s="88"/>
      <c r="H34" s="87"/>
      <c r="I34" s="104">
        <f t="shared" si="11"/>
        <v>0</v>
      </c>
      <c r="J34" s="105"/>
    </row>
    <row r="35" spans="1:10" ht="18.75">
      <c r="A35" s="14" t="s">
        <v>185</v>
      </c>
      <c r="B35" s="15" t="s">
        <v>33</v>
      </c>
      <c r="C35" s="88"/>
      <c r="D35" s="87"/>
      <c r="E35" s="88"/>
      <c r="F35" s="87"/>
      <c r="G35" s="88"/>
      <c r="H35" s="87"/>
      <c r="I35" s="104">
        <f t="shared" si="11"/>
        <v>0</v>
      </c>
      <c r="J35" s="105"/>
    </row>
    <row r="36" spans="1:10" ht="18.75">
      <c r="A36" s="14" t="s">
        <v>186</v>
      </c>
      <c r="B36" s="15" t="s">
        <v>34</v>
      </c>
      <c r="C36" s="88"/>
      <c r="D36" s="87"/>
      <c r="E36" s="88"/>
      <c r="F36" s="87"/>
      <c r="G36" s="88"/>
      <c r="H36" s="87"/>
      <c r="I36" s="104">
        <f t="shared" si="11"/>
        <v>0</v>
      </c>
      <c r="J36" s="105"/>
    </row>
    <row r="37" spans="1:10" ht="18.75">
      <c r="A37" s="14" t="s">
        <v>187</v>
      </c>
      <c r="B37" s="15" t="s">
        <v>35</v>
      </c>
      <c r="C37" s="88"/>
      <c r="D37" s="87"/>
      <c r="E37" s="88"/>
      <c r="F37" s="87"/>
      <c r="G37" s="88"/>
      <c r="H37" s="87"/>
      <c r="I37" s="104">
        <f t="shared" si="11"/>
        <v>0</v>
      </c>
      <c r="J37" s="105"/>
    </row>
    <row r="38" spans="1:10" ht="18.75">
      <c r="A38" s="14" t="s">
        <v>188</v>
      </c>
      <c r="B38" s="15" t="s">
        <v>36</v>
      </c>
      <c r="C38" s="88"/>
      <c r="D38" s="87"/>
      <c r="E38" s="88"/>
      <c r="F38" s="87"/>
      <c r="G38" s="88"/>
      <c r="H38" s="87"/>
      <c r="I38" s="104">
        <f t="shared" si="11"/>
        <v>0</v>
      </c>
      <c r="J38" s="105"/>
    </row>
    <row r="39" spans="1:10" ht="31.5">
      <c r="A39" s="16">
        <v>6</v>
      </c>
      <c r="B39" s="17" t="s">
        <v>37</v>
      </c>
      <c r="C39" s="117">
        <f>C40+C41+C42</f>
        <v>0</v>
      </c>
      <c r="D39" s="118"/>
      <c r="E39" s="117">
        <f>E40+E41+E42</f>
        <v>0</v>
      </c>
      <c r="F39" s="118"/>
      <c r="G39" s="117">
        <f>G40+G41+G42</f>
        <v>0</v>
      </c>
      <c r="H39" s="118"/>
      <c r="I39" s="119">
        <f t="shared" si="2"/>
        <v>0</v>
      </c>
      <c r="J39" s="120"/>
    </row>
    <row r="40" spans="1:10" ht="31.5">
      <c r="A40" s="14" t="s">
        <v>189</v>
      </c>
      <c r="B40" s="15" t="s">
        <v>190</v>
      </c>
      <c r="C40" s="88"/>
      <c r="D40" s="87"/>
      <c r="E40" s="88"/>
      <c r="F40" s="87"/>
      <c r="G40" s="88"/>
      <c r="H40" s="87"/>
      <c r="I40" s="104">
        <f t="shared" si="2"/>
        <v>0</v>
      </c>
      <c r="J40" s="105"/>
    </row>
    <row r="41" spans="1:10" ht="18.75">
      <c r="A41" s="14" t="s">
        <v>191</v>
      </c>
      <c r="B41" s="15" t="s">
        <v>39</v>
      </c>
      <c r="C41" s="88"/>
      <c r="D41" s="87"/>
      <c r="E41" s="88"/>
      <c r="F41" s="87"/>
      <c r="G41" s="88"/>
      <c r="H41" s="87"/>
      <c r="I41" s="104">
        <f t="shared" si="2"/>
        <v>0</v>
      </c>
      <c r="J41" s="105"/>
    </row>
    <row r="42" spans="1:10" ht="18.75">
      <c r="A42" s="14" t="s">
        <v>192</v>
      </c>
      <c r="B42" s="15" t="s">
        <v>41</v>
      </c>
      <c r="C42" s="88"/>
      <c r="D42" s="87"/>
      <c r="E42" s="88"/>
      <c r="F42" s="87"/>
      <c r="G42" s="88"/>
      <c r="H42" s="87"/>
      <c r="I42" s="104">
        <f t="shared" si="2"/>
        <v>0</v>
      </c>
      <c r="J42" s="105"/>
    </row>
    <row r="43" spans="1:10" ht="31.5">
      <c r="A43" s="12">
        <v>7</v>
      </c>
      <c r="B43" s="17" t="s">
        <v>43</v>
      </c>
      <c r="C43" s="117">
        <f>C44+C45</f>
        <v>0</v>
      </c>
      <c r="D43" s="118"/>
      <c r="E43" s="117">
        <f>E44+E45</f>
        <v>0</v>
      </c>
      <c r="F43" s="118"/>
      <c r="G43" s="117">
        <f>G44+G45</f>
        <v>0</v>
      </c>
      <c r="H43" s="118"/>
      <c r="I43" s="119">
        <f t="shared" si="2"/>
        <v>0</v>
      </c>
      <c r="J43" s="120"/>
    </row>
    <row r="44" spans="1:10" ht="18.75">
      <c r="A44" s="14" t="s">
        <v>29</v>
      </c>
      <c r="B44" s="15" t="s">
        <v>45</v>
      </c>
      <c r="C44" s="88"/>
      <c r="D44" s="87"/>
      <c r="E44" s="88"/>
      <c r="F44" s="87"/>
      <c r="G44" s="88"/>
      <c r="H44" s="87"/>
      <c r="I44" s="104">
        <f t="shared" si="2"/>
        <v>0</v>
      </c>
      <c r="J44" s="105"/>
    </row>
    <row r="45" spans="1:10" ht="18.75">
      <c r="A45" s="14" t="s">
        <v>31</v>
      </c>
      <c r="B45" s="15" t="s">
        <v>47</v>
      </c>
      <c r="C45" s="88"/>
      <c r="D45" s="87"/>
      <c r="E45" s="88"/>
      <c r="F45" s="87"/>
      <c r="G45" s="88"/>
      <c r="H45" s="87"/>
      <c r="I45" s="104">
        <f t="shared" si="2"/>
        <v>0</v>
      </c>
      <c r="J45" s="105"/>
    </row>
    <row r="46" spans="1:10" ht="24" customHeight="1">
      <c r="A46" s="106" t="s">
        <v>194</v>
      </c>
      <c r="B46" s="84"/>
      <c r="C46" s="84"/>
      <c r="D46" s="84"/>
      <c r="E46" s="84"/>
      <c r="F46" s="84"/>
      <c r="G46" s="84"/>
      <c r="H46" s="84"/>
      <c r="I46" s="84"/>
      <c r="J46" s="85"/>
    </row>
    <row r="47" spans="1:10" ht="23.25" customHeight="1">
      <c r="A47" s="106" t="s">
        <v>49</v>
      </c>
      <c r="B47" s="84"/>
      <c r="C47" s="84"/>
      <c r="D47" s="84"/>
      <c r="E47" s="84"/>
      <c r="F47" s="84"/>
      <c r="G47" s="84"/>
      <c r="H47" s="84"/>
      <c r="I47" s="84"/>
      <c r="J47" s="85"/>
    </row>
    <row r="48" spans="1:10" ht="33" customHeight="1">
      <c r="A48" s="107" t="s">
        <v>50</v>
      </c>
      <c r="B48" s="108" t="s">
        <v>1</v>
      </c>
      <c r="C48" s="111" t="s">
        <v>2</v>
      </c>
      <c r="D48" s="112"/>
      <c r="E48" s="112"/>
      <c r="F48" s="112"/>
      <c r="G48" s="112"/>
      <c r="H48" s="112"/>
      <c r="I48" s="113" t="s">
        <v>3</v>
      </c>
      <c r="J48" s="114"/>
    </row>
    <row r="49" spans="1:10" ht="15.75">
      <c r="A49" s="107"/>
      <c r="B49" s="109"/>
      <c r="C49" s="107" t="s">
        <v>265</v>
      </c>
      <c r="D49" s="107"/>
      <c r="E49" s="107" t="s">
        <v>266</v>
      </c>
      <c r="F49" s="107"/>
      <c r="G49" s="107" t="s">
        <v>267</v>
      </c>
      <c r="H49" s="107"/>
      <c r="I49" s="115"/>
      <c r="J49" s="116"/>
    </row>
    <row r="50" spans="1:10" ht="15.75">
      <c r="A50" s="107"/>
      <c r="B50" s="110"/>
      <c r="C50" s="16" t="s">
        <v>51</v>
      </c>
      <c r="D50" s="16" t="s">
        <v>52</v>
      </c>
      <c r="E50" s="16" t="s">
        <v>51</v>
      </c>
      <c r="F50" s="16" t="s">
        <v>52</v>
      </c>
      <c r="G50" s="16" t="s">
        <v>51</v>
      </c>
      <c r="H50" s="16" t="s">
        <v>52</v>
      </c>
      <c r="I50" s="16" t="s">
        <v>51</v>
      </c>
      <c r="J50" s="16" t="s">
        <v>52</v>
      </c>
    </row>
    <row r="51" spans="1:10" ht="66.75" customHeight="1">
      <c r="A51" s="16">
        <v>8</v>
      </c>
      <c r="B51" s="18" t="s">
        <v>53</v>
      </c>
      <c r="C51" s="19">
        <f t="shared" ref="C51:H51" si="12">C52+C57+C76+C120</f>
        <v>0</v>
      </c>
      <c r="D51" s="19">
        <f t="shared" si="12"/>
        <v>0</v>
      </c>
      <c r="E51" s="19">
        <f t="shared" si="12"/>
        <v>6</v>
      </c>
      <c r="F51" s="19">
        <f t="shared" si="12"/>
        <v>0</v>
      </c>
      <c r="G51" s="19">
        <f t="shared" si="12"/>
        <v>0</v>
      </c>
      <c r="H51" s="19">
        <f t="shared" si="12"/>
        <v>0</v>
      </c>
      <c r="I51" s="20">
        <f t="shared" ref="I51:J53" si="13">C51+E51+G51</f>
        <v>6</v>
      </c>
      <c r="J51" s="20">
        <f t="shared" si="13"/>
        <v>0</v>
      </c>
    </row>
    <row r="52" spans="1:10" ht="94.5">
      <c r="A52" s="21" t="s">
        <v>38</v>
      </c>
      <c r="B52" s="22" t="s">
        <v>195</v>
      </c>
      <c r="C52" s="23">
        <f>C53+C54+C55+C56</f>
        <v>0</v>
      </c>
      <c r="D52" s="23">
        <f t="shared" ref="D52:H52" si="14">D53+D54+D55+D56</f>
        <v>0</v>
      </c>
      <c r="E52" s="23">
        <f t="shared" si="14"/>
        <v>0</v>
      </c>
      <c r="F52" s="23">
        <f t="shared" si="14"/>
        <v>0</v>
      </c>
      <c r="G52" s="23">
        <f t="shared" si="14"/>
        <v>0</v>
      </c>
      <c r="H52" s="23">
        <f t="shared" si="14"/>
        <v>0</v>
      </c>
      <c r="I52" s="24">
        <f t="shared" si="13"/>
        <v>0</v>
      </c>
      <c r="J52" s="24">
        <f t="shared" si="13"/>
        <v>0</v>
      </c>
    </row>
    <row r="53" spans="1:10" ht="31.5">
      <c r="A53" s="14">
        <v>1</v>
      </c>
      <c r="B53" s="25" t="s">
        <v>54</v>
      </c>
      <c r="C53" s="26"/>
      <c r="D53" s="26"/>
      <c r="E53" s="26"/>
      <c r="F53" s="26"/>
      <c r="G53" s="26"/>
      <c r="H53" s="26"/>
      <c r="I53" s="24">
        <f t="shared" si="13"/>
        <v>0</v>
      </c>
      <c r="J53" s="24">
        <f t="shared" si="13"/>
        <v>0</v>
      </c>
    </row>
    <row r="54" spans="1:10" ht="45.75" customHeight="1">
      <c r="A54" s="14">
        <v>2</v>
      </c>
      <c r="B54" s="25" t="s">
        <v>71</v>
      </c>
      <c r="C54" s="26"/>
      <c r="D54" s="26"/>
      <c r="E54" s="26"/>
      <c r="F54" s="26"/>
      <c r="G54" s="26"/>
      <c r="H54" s="26"/>
      <c r="I54" s="24">
        <f t="shared" ref="I54:I56" si="15">C54+E54+G54</f>
        <v>0</v>
      </c>
      <c r="J54" s="24">
        <f t="shared" ref="J54:J56" si="16">D54+F54+H54</f>
        <v>0</v>
      </c>
    </row>
    <row r="55" spans="1:10" ht="53.25" customHeight="1">
      <c r="A55" s="14">
        <v>3</v>
      </c>
      <c r="B55" s="25" t="s">
        <v>136</v>
      </c>
      <c r="C55" s="26"/>
      <c r="D55" s="26"/>
      <c r="E55" s="26"/>
      <c r="F55" s="26"/>
      <c r="G55" s="26"/>
      <c r="H55" s="26"/>
      <c r="I55" s="24">
        <f t="shared" si="15"/>
        <v>0</v>
      </c>
      <c r="J55" s="24">
        <f t="shared" si="16"/>
        <v>0</v>
      </c>
    </row>
    <row r="56" spans="1:10" ht="31.5">
      <c r="A56" s="14">
        <v>4</v>
      </c>
      <c r="B56" s="25" t="s">
        <v>70</v>
      </c>
      <c r="C56" s="26"/>
      <c r="D56" s="26"/>
      <c r="E56" s="26"/>
      <c r="F56" s="26"/>
      <c r="G56" s="26"/>
      <c r="H56" s="26"/>
      <c r="I56" s="24">
        <f t="shared" si="15"/>
        <v>0</v>
      </c>
      <c r="J56" s="24">
        <f t="shared" si="16"/>
        <v>0</v>
      </c>
    </row>
    <row r="57" spans="1:10" ht="123.75" customHeight="1">
      <c r="A57" s="12" t="s">
        <v>40</v>
      </c>
      <c r="B57" s="27" t="s">
        <v>196</v>
      </c>
      <c r="C57" s="28">
        <f>C58+C59+C60+C61+C62+C63+C64+C65+C66+C67+C68+C69+C70+C71+C72+C73+C74+C75</f>
        <v>0</v>
      </c>
      <c r="D57" s="28">
        <f t="shared" ref="D57:H57" si="17">D58+D59+D60+D61+D62+D63+D64+D65+D66+D67+D68+D69+D70+D71+D72+D73+D74+D75</f>
        <v>0</v>
      </c>
      <c r="E57" s="28">
        <f t="shared" si="17"/>
        <v>0</v>
      </c>
      <c r="F57" s="28">
        <f t="shared" si="17"/>
        <v>0</v>
      </c>
      <c r="G57" s="28">
        <f t="shared" si="17"/>
        <v>0</v>
      </c>
      <c r="H57" s="28">
        <f t="shared" si="17"/>
        <v>0</v>
      </c>
      <c r="I57" s="29">
        <f>C57+E57+G57</f>
        <v>0</v>
      </c>
      <c r="J57" s="29">
        <f>D57+F57+H57</f>
        <v>0</v>
      </c>
    </row>
    <row r="58" spans="1:10" ht="58.5" customHeight="1">
      <c r="A58" s="21">
        <v>1</v>
      </c>
      <c r="B58" s="72" t="s">
        <v>77</v>
      </c>
      <c r="C58" s="30"/>
      <c r="D58" s="45"/>
      <c r="E58" s="45"/>
      <c r="F58" s="45"/>
      <c r="G58" s="45"/>
      <c r="H58" s="45"/>
      <c r="I58" s="29">
        <f>C58+E58+G58</f>
        <v>0</v>
      </c>
      <c r="J58" s="29">
        <f>D58+F58+H58</f>
        <v>0</v>
      </c>
    </row>
    <row r="59" spans="1:10" ht="40.5" customHeight="1">
      <c r="A59" s="21">
        <v>2</v>
      </c>
      <c r="B59" s="72" t="s">
        <v>76</v>
      </c>
      <c r="C59" s="77"/>
      <c r="D59" s="77"/>
      <c r="E59" s="77"/>
      <c r="F59" s="77"/>
      <c r="G59" s="77"/>
      <c r="H59" s="77"/>
      <c r="I59" s="29">
        <f t="shared" ref="I59:I67" si="18">C59+E59+G59</f>
        <v>0</v>
      </c>
      <c r="J59" s="29">
        <f t="shared" ref="J59:J67" si="19">D59+F59+H59</f>
        <v>0</v>
      </c>
    </row>
    <row r="60" spans="1:10" ht="57" customHeight="1">
      <c r="A60" s="21">
        <v>3</v>
      </c>
      <c r="B60" s="72" t="s">
        <v>78</v>
      </c>
      <c r="C60" s="77"/>
      <c r="D60" s="77"/>
      <c r="E60" s="77"/>
      <c r="F60" s="77"/>
      <c r="G60" s="77"/>
      <c r="H60" s="77"/>
      <c r="I60" s="29">
        <f t="shared" si="18"/>
        <v>0</v>
      </c>
      <c r="J60" s="29">
        <f t="shared" si="19"/>
        <v>0</v>
      </c>
    </row>
    <row r="61" spans="1:10" ht="58.5" customHeight="1">
      <c r="A61" s="21">
        <v>4</v>
      </c>
      <c r="B61" s="72" t="s">
        <v>79</v>
      </c>
      <c r="C61" s="77"/>
      <c r="D61" s="77"/>
      <c r="E61" s="77"/>
      <c r="F61" s="77"/>
      <c r="G61" s="77"/>
      <c r="H61" s="77"/>
      <c r="I61" s="29">
        <f t="shared" si="18"/>
        <v>0</v>
      </c>
      <c r="J61" s="29">
        <f t="shared" si="19"/>
        <v>0</v>
      </c>
    </row>
    <row r="62" spans="1:10" ht="40.5" customHeight="1">
      <c r="A62" s="21">
        <v>5</v>
      </c>
      <c r="B62" s="72" t="s">
        <v>80</v>
      </c>
      <c r="C62" s="77"/>
      <c r="D62" s="77"/>
      <c r="E62" s="77"/>
      <c r="F62" s="77"/>
      <c r="G62" s="77"/>
      <c r="H62" s="77"/>
      <c r="I62" s="29">
        <f t="shared" si="18"/>
        <v>0</v>
      </c>
      <c r="J62" s="29">
        <f t="shared" si="19"/>
        <v>0</v>
      </c>
    </row>
    <row r="63" spans="1:10" ht="52.5" customHeight="1">
      <c r="A63" s="21">
        <v>6</v>
      </c>
      <c r="B63" s="72" t="s">
        <v>81</v>
      </c>
      <c r="C63" s="77"/>
      <c r="D63" s="77"/>
      <c r="E63" s="77"/>
      <c r="F63" s="77"/>
      <c r="G63" s="77"/>
      <c r="H63" s="77"/>
      <c r="I63" s="29">
        <f t="shared" si="18"/>
        <v>0</v>
      </c>
      <c r="J63" s="29">
        <f t="shared" si="19"/>
        <v>0</v>
      </c>
    </row>
    <row r="64" spans="1:10" ht="41.25" customHeight="1">
      <c r="A64" s="21">
        <v>7</v>
      </c>
      <c r="B64" s="72" t="s">
        <v>82</v>
      </c>
      <c r="C64" s="77"/>
      <c r="D64" s="77"/>
      <c r="E64" s="77"/>
      <c r="F64" s="77"/>
      <c r="G64" s="77"/>
      <c r="H64" s="77"/>
      <c r="I64" s="29">
        <f t="shared" si="18"/>
        <v>0</v>
      </c>
      <c r="J64" s="29">
        <f t="shared" si="19"/>
        <v>0</v>
      </c>
    </row>
    <row r="65" spans="1:10" ht="40.5" customHeight="1">
      <c r="A65" s="21">
        <v>8</v>
      </c>
      <c r="B65" s="72" t="s">
        <v>83</v>
      </c>
      <c r="C65" s="77"/>
      <c r="D65" s="77"/>
      <c r="E65" s="77"/>
      <c r="F65" s="77"/>
      <c r="G65" s="77"/>
      <c r="H65" s="77"/>
      <c r="I65" s="29">
        <f t="shared" si="18"/>
        <v>0</v>
      </c>
      <c r="J65" s="29">
        <f t="shared" si="19"/>
        <v>0</v>
      </c>
    </row>
    <row r="66" spans="1:10" ht="29.25" customHeight="1">
      <c r="A66" s="21">
        <v>9</v>
      </c>
      <c r="B66" s="72" t="s">
        <v>84</v>
      </c>
      <c r="C66" s="77"/>
      <c r="D66" s="77"/>
      <c r="E66" s="77"/>
      <c r="F66" s="77"/>
      <c r="G66" s="77"/>
      <c r="H66" s="77"/>
      <c r="I66" s="29">
        <f t="shared" si="18"/>
        <v>0</v>
      </c>
      <c r="J66" s="29">
        <f t="shared" si="19"/>
        <v>0</v>
      </c>
    </row>
    <row r="67" spans="1:10" ht="31.5">
      <c r="A67" s="21">
        <v>10</v>
      </c>
      <c r="B67" s="72" t="s">
        <v>137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  <c r="I67" s="29">
        <f t="shared" si="18"/>
        <v>0</v>
      </c>
      <c r="J67" s="29">
        <f t="shared" si="19"/>
        <v>0</v>
      </c>
    </row>
    <row r="68" spans="1:10" ht="225" customHeight="1">
      <c r="A68" s="21">
        <v>11</v>
      </c>
      <c r="B68" s="72" t="s">
        <v>156</v>
      </c>
      <c r="C68" s="77"/>
      <c r="D68" s="77"/>
      <c r="E68" s="77"/>
      <c r="F68" s="77"/>
      <c r="G68" s="77"/>
      <c r="H68" s="77"/>
      <c r="I68" s="29">
        <f t="shared" ref="I68" si="20">C68+E68+G68</f>
        <v>0</v>
      </c>
      <c r="J68" s="29">
        <f t="shared" ref="J68" si="21">D68+F68+H68</f>
        <v>0</v>
      </c>
    </row>
    <row r="69" spans="1:10" ht="42" customHeight="1">
      <c r="A69" s="21">
        <v>12</v>
      </c>
      <c r="B69" s="72" t="s">
        <v>262</v>
      </c>
      <c r="C69" s="77"/>
      <c r="D69" s="77"/>
      <c r="E69" s="77"/>
      <c r="F69" s="77"/>
      <c r="G69" s="77"/>
      <c r="H69" s="77"/>
      <c r="I69" s="29">
        <f t="shared" ref="I69:I75" si="22">C69+E69+G69</f>
        <v>0</v>
      </c>
      <c r="J69" s="29">
        <f t="shared" ref="J69:J75" si="23">D69+F69+H69</f>
        <v>0</v>
      </c>
    </row>
    <row r="70" spans="1:10" ht="45" customHeight="1">
      <c r="A70" s="21">
        <v>13</v>
      </c>
      <c r="B70" s="72" t="s">
        <v>263</v>
      </c>
      <c r="C70" s="77"/>
      <c r="D70" s="77"/>
      <c r="E70" s="77"/>
      <c r="F70" s="77"/>
      <c r="G70" s="77"/>
      <c r="H70" s="77"/>
      <c r="I70" s="29">
        <f t="shared" si="22"/>
        <v>0</v>
      </c>
      <c r="J70" s="29">
        <f t="shared" si="23"/>
        <v>0</v>
      </c>
    </row>
    <row r="71" spans="1:10" ht="61.5" customHeight="1">
      <c r="A71" s="21">
        <v>14</v>
      </c>
      <c r="B71" s="72" t="s">
        <v>269</v>
      </c>
      <c r="C71" s="80"/>
      <c r="D71" s="80"/>
      <c r="E71" s="80"/>
      <c r="F71" s="80"/>
      <c r="G71" s="80"/>
      <c r="H71" s="80"/>
      <c r="I71" s="29">
        <f t="shared" ref="I71:I73" si="24">C71+E71+G71</f>
        <v>0</v>
      </c>
      <c r="J71" s="29">
        <f t="shared" ref="J71:J73" si="25">D71+F71+H71</f>
        <v>0</v>
      </c>
    </row>
    <row r="72" spans="1:10" ht="66.75" customHeight="1">
      <c r="A72" s="21">
        <v>15</v>
      </c>
      <c r="B72" s="72" t="s">
        <v>270</v>
      </c>
      <c r="C72" s="80"/>
      <c r="D72" s="80"/>
      <c r="E72" s="80"/>
      <c r="F72" s="80"/>
      <c r="G72" s="80"/>
      <c r="H72" s="80"/>
      <c r="I72" s="29">
        <f t="shared" si="24"/>
        <v>0</v>
      </c>
      <c r="J72" s="29">
        <f t="shared" si="25"/>
        <v>0</v>
      </c>
    </row>
    <row r="73" spans="1:10" ht="60.75" customHeight="1">
      <c r="A73" s="21">
        <v>16</v>
      </c>
      <c r="B73" s="72" t="s">
        <v>271</v>
      </c>
      <c r="C73" s="80"/>
      <c r="D73" s="80"/>
      <c r="E73" s="80"/>
      <c r="F73" s="80"/>
      <c r="G73" s="80"/>
      <c r="H73" s="80"/>
      <c r="I73" s="29">
        <f t="shared" si="24"/>
        <v>0</v>
      </c>
      <c r="J73" s="29">
        <f t="shared" si="25"/>
        <v>0</v>
      </c>
    </row>
    <row r="74" spans="1:10" ht="121.5" customHeight="1">
      <c r="A74" s="21">
        <v>17</v>
      </c>
      <c r="B74" s="72" t="s">
        <v>157</v>
      </c>
      <c r="C74" s="80"/>
      <c r="D74" s="80"/>
      <c r="E74" s="80"/>
      <c r="F74" s="80"/>
      <c r="G74" s="80"/>
      <c r="H74" s="80"/>
      <c r="I74" s="29">
        <f t="shared" si="22"/>
        <v>0</v>
      </c>
      <c r="J74" s="29">
        <f t="shared" si="23"/>
        <v>0</v>
      </c>
    </row>
    <row r="75" spans="1:10" ht="42.75" customHeight="1">
      <c r="A75" s="21">
        <v>18</v>
      </c>
      <c r="B75" s="72" t="s">
        <v>85</v>
      </c>
      <c r="C75" s="80"/>
      <c r="D75" s="80"/>
      <c r="E75" s="80"/>
      <c r="F75" s="80"/>
      <c r="G75" s="80"/>
      <c r="H75" s="80"/>
      <c r="I75" s="29">
        <f t="shared" si="22"/>
        <v>0</v>
      </c>
      <c r="J75" s="29">
        <f t="shared" si="23"/>
        <v>0</v>
      </c>
    </row>
    <row r="76" spans="1:10" ht="117.75" customHeight="1">
      <c r="A76" s="12" t="s">
        <v>42</v>
      </c>
      <c r="B76" s="67" t="s">
        <v>197</v>
      </c>
      <c r="C76" s="31">
        <f>C77+C78+C79+C80+C81+C82+C83+C84+C85+C86+C87+C88+C89+C90+C91+C92+C93+C94+C95+C96+C97+C98+C99+C100+C101+C102+C103+C104+C105+C106+C107+C108+C109+C110+C111+C112+C113+C114+C115+C116+C117+C118+C119</f>
        <v>0</v>
      </c>
      <c r="D76" s="31">
        <f t="shared" ref="D76:H76" si="26">D77+D78+D79+D80+D81+D82+D83+D84+D85+D86+D87+D88+D89+D90+D91+D92+D93+D94+D95+D96+D97+D98+D99+D100+D101+D102+D103+D104+D105+D106+D107+D108+D109+D110+D111+D112+D113+D114+D115+D116+D117+D118+D119</f>
        <v>0</v>
      </c>
      <c r="E76" s="31">
        <f t="shared" si="26"/>
        <v>4</v>
      </c>
      <c r="F76" s="31">
        <f t="shared" si="26"/>
        <v>0</v>
      </c>
      <c r="G76" s="31">
        <f t="shared" si="26"/>
        <v>0</v>
      </c>
      <c r="H76" s="31">
        <f t="shared" si="26"/>
        <v>0</v>
      </c>
      <c r="I76" s="32">
        <f t="shared" ref="I76:J78" si="27">C76+E76+G76</f>
        <v>4</v>
      </c>
      <c r="J76" s="32">
        <f t="shared" si="27"/>
        <v>0</v>
      </c>
    </row>
    <row r="77" spans="1:10" ht="66.75" customHeight="1">
      <c r="A77" s="21">
        <v>1</v>
      </c>
      <c r="B77" s="73" t="s">
        <v>153</v>
      </c>
      <c r="C77" s="30"/>
      <c r="D77" s="45"/>
      <c r="E77" s="45"/>
      <c r="F77" s="45"/>
      <c r="G77" s="45"/>
      <c r="H77" s="45"/>
      <c r="I77" s="32">
        <f t="shared" si="27"/>
        <v>0</v>
      </c>
      <c r="J77" s="32">
        <f t="shared" si="27"/>
        <v>0</v>
      </c>
    </row>
    <row r="78" spans="1:10" ht="51.75" customHeight="1">
      <c r="A78" s="21">
        <v>2</v>
      </c>
      <c r="B78" s="73" t="s">
        <v>152</v>
      </c>
      <c r="C78" s="77"/>
      <c r="D78" s="77"/>
      <c r="E78" s="77"/>
      <c r="F78" s="77"/>
      <c r="G78" s="77"/>
      <c r="H78" s="77"/>
      <c r="I78" s="32">
        <f t="shared" si="27"/>
        <v>0</v>
      </c>
      <c r="J78" s="32">
        <f t="shared" si="27"/>
        <v>0</v>
      </c>
    </row>
    <row r="79" spans="1:10" ht="63.75" customHeight="1">
      <c r="A79" s="21">
        <v>3</v>
      </c>
      <c r="B79" s="73" t="s">
        <v>86</v>
      </c>
      <c r="C79" s="77"/>
      <c r="D79" s="77"/>
      <c r="E79" s="77"/>
      <c r="F79" s="77"/>
      <c r="G79" s="77"/>
      <c r="H79" s="77"/>
      <c r="I79" s="32">
        <f t="shared" ref="I79:I116" si="28">C79+E79+G79</f>
        <v>0</v>
      </c>
      <c r="J79" s="32">
        <f t="shared" ref="J79:J116" si="29">D79+F79+H79</f>
        <v>0</v>
      </c>
    </row>
    <row r="80" spans="1:10" ht="54" customHeight="1">
      <c r="A80" s="21">
        <v>4</v>
      </c>
      <c r="B80" s="73" t="s">
        <v>87</v>
      </c>
      <c r="C80" s="77"/>
      <c r="D80" s="77"/>
      <c r="E80" s="77"/>
      <c r="F80" s="77"/>
      <c r="G80" s="77"/>
      <c r="H80" s="77"/>
      <c r="I80" s="32">
        <f t="shared" si="28"/>
        <v>0</v>
      </c>
      <c r="J80" s="32">
        <f t="shared" si="29"/>
        <v>0</v>
      </c>
    </row>
    <row r="81" spans="1:10" ht="82.5" customHeight="1">
      <c r="A81" s="21">
        <v>5</v>
      </c>
      <c r="B81" s="73" t="s">
        <v>138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32">
        <f t="shared" si="28"/>
        <v>0</v>
      </c>
      <c r="J81" s="32">
        <f t="shared" si="29"/>
        <v>0</v>
      </c>
    </row>
    <row r="82" spans="1:10" ht="96.75" customHeight="1">
      <c r="A82" s="21">
        <v>6</v>
      </c>
      <c r="B82" s="73" t="s">
        <v>139</v>
      </c>
      <c r="C82" s="77">
        <v>0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32">
        <f t="shared" si="28"/>
        <v>0</v>
      </c>
      <c r="J82" s="32">
        <f t="shared" si="29"/>
        <v>0</v>
      </c>
    </row>
    <row r="83" spans="1:10" ht="81.75" customHeight="1">
      <c r="A83" s="21">
        <v>7</v>
      </c>
      <c r="B83" s="73" t="s">
        <v>249</v>
      </c>
      <c r="C83" s="77"/>
      <c r="D83" s="77"/>
      <c r="E83" s="77"/>
      <c r="F83" s="77"/>
      <c r="G83" s="77"/>
      <c r="H83" s="77"/>
      <c r="I83" s="32">
        <f t="shared" si="28"/>
        <v>0</v>
      </c>
      <c r="J83" s="32">
        <f t="shared" si="29"/>
        <v>0</v>
      </c>
    </row>
    <row r="84" spans="1:10" ht="93" customHeight="1">
      <c r="A84" s="21">
        <v>8</v>
      </c>
      <c r="B84" s="73" t="s">
        <v>250</v>
      </c>
      <c r="C84" s="77"/>
      <c r="D84" s="77"/>
      <c r="E84" s="77"/>
      <c r="F84" s="77"/>
      <c r="G84" s="77"/>
      <c r="H84" s="77"/>
      <c r="I84" s="32">
        <f t="shared" si="28"/>
        <v>0</v>
      </c>
      <c r="J84" s="32">
        <f t="shared" si="29"/>
        <v>0</v>
      </c>
    </row>
    <row r="85" spans="1:10" ht="107.25" customHeight="1">
      <c r="A85" s="21">
        <v>9</v>
      </c>
      <c r="B85" s="73" t="s">
        <v>140</v>
      </c>
      <c r="C85" s="77"/>
      <c r="D85" s="77"/>
      <c r="E85" s="77"/>
      <c r="F85" s="77"/>
      <c r="G85" s="77"/>
      <c r="H85" s="77"/>
      <c r="I85" s="32">
        <f t="shared" si="28"/>
        <v>0</v>
      </c>
      <c r="J85" s="32">
        <f t="shared" si="29"/>
        <v>0</v>
      </c>
    </row>
    <row r="86" spans="1:10" ht="67.5" customHeight="1">
      <c r="A86" s="21">
        <v>10</v>
      </c>
      <c r="B86" s="73" t="s">
        <v>141</v>
      </c>
      <c r="C86" s="77">
        <v>0</v>
      </c>
      <c r="D86" s="77">
        <v>0</v>
      </c>
      <c r="E86" s="77">
        <v>1</v>
      </c>
      <c r="F86" s="77">
        <v>0</v>
      </c>
      <c r="G86" s="77">
        <v>0</v>
      </c>
      <c r="H86" s="77">
        <v>0</v>
      </c>
      <c r="I86" s="32">
        <f t="shared" si="28"/>
        <v>1</v>
      </c>
      <c r="J86" s="32">
        <f t="shared" si="29"/>
        <v>0</v>
      </c>
    </row>
    <row r="87" spans="1:10" ht="96" customHeight="1">
      <c r="A87" s="21">
        <v>11</v>
      </c>
      <c r="B87" s="73" t="s">
        <v>142</v>
      </c>
      <c r="C87" s="77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32">
        <f t="shared" si="28"/>
        <v>0</v>
      </c>
      <c r="J87" s="32">
        <f t="shared" si="29"/>
        <v>0</v>
      </c>
    </row>
    <row r="88" spans="1:10" ht="97.5" customHeight="1">
      <c r="A88" s="21">
        <v>12</v>
      </c>
      <c r="B88" s="73" t="s">
        <v>145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32">
        <f t="shared" si="28"/>
        <v>0</v>
      </c>
      <c r="J88" s="32">
        <f t="shared" si="29"/>
        <v>0</v>
      </c>
    </row>
    <row r="89" spans="1:10" ht="63" customHeight="1">
      <c r="A89" s="21">
        <v>13</v>
      </c>
      <c r="B89" s="73" t="s">
        <v>143</v>
      </c>
      <c r="C89" s="77">
        <v>0</v>
      </c>
      <c r="D89" s="77">
        <v>0</v>
      </c>
      <c r="E89" s="77">
        <v>3</v>
      </c>
      <c r="F89" s="77">
        <v>0</v>
      </c>
      <c r="G89" s="77">
        <v>0</v>
      </c>
      <c r="H89" s="77">
        <v>0</v>
      </c>
      <c r="I89" s="32">
        <f t="shared" si="28"/>
        <v>3</v>
      </c>
      <c r="J89" s="32">
        <f t="shared" si="29"/>
        <v>0</v>
      </c>
    </row>
    <row r="90" spans="1:10" ht="31.5" customHeight="1">
      <c r="A90" s="21">
        <v>14</v>
      </c>
      <c r="B90" s="73" t="s">
        <v>88</v>
      </c>
      <c r="C90" s="77">
        <v>0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32">
        <f t="shared" si="28"/>
        <v>0</v>
      </c>
      <c r="J90" s="32">
        <f t="shared" si="29"/>
        <v>0</v>
      </c>
    </row>
    <row r="91" spans="1:10" ht="45.75" customHeight="1">
      <c r="A91" s="21">
        <v>15</v>
      </c>
      <c r="B91" s="73" t="s">
        <v>144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32">
        <f t="shared" ref="I91" si="30">C91+E91+G91</f>
        <v>0</v>
      </c>
      <c r="J91" s="32">
        <f t="shared" ref="J91" si="31">D91+F91+H91</f>
        <v>0</v>
      </c>
    </row>
    <row r="92" spans="1:10" ht="40.5" customHeight="1">
      <c r="A92" s="21">
        <v>16</v>
      </c>
      <c r="B92" s="73" t="s">
        <v>89</v>
      </c>
      <c r="C92" s="77"/>
      <c r="D92" s="77"/>
      <c r="E92" s="77"/>
      <c r="F92" s="77"/>
      <c r="G92" s="77"/>
      <c r="H92" s="77"/>
      <c r="I92" s="32">
        <f t="shared" si="28"/>
        <v>0</v>
      </c>
      <c r="J92" s="32">
        <f t="shared" si="29"/>
        <v>0</v>
      </c>
    </row>
    <row r="93" spans="1:10" ht="31.5" customHeight="1">
      <c r="A93" s="21">
        <v>17</v>
      </c>
      <c r="B93" s="73" t="s">
        <v>90</v>
      </c>
      <c r="C93" s="77"/>
      <c r="D93" s="77"/>
      <c r="E93" s="77"/>
      <c r="F93" s="77"/>
      <c r="G93" s="77"/>
      <c r="H93" s="77"/>
      <c r="I93" s="32">
        <f t="shared" si="28"/>
        <v>0</v>
      </c>
      <c r="J93" s="32">
        <f t="shared" si="29"/>
        <v>0</v>
      </c>
    </row>
    <row r="94" spans="1:10" ht="46.5" customHeight="1">
      <c r="A94" s="21">
        <v>18</v>
      </c>
      <c r="B94" s="73" t="s">
        <v>91</v>
      </c>
      <c r="C94" s="77"/>
      <c r="D94" s="77"/>
      <c r="E94" s="77"/>
      <c r="F94" s="77"/>
      <c r="G94" s="77"/>
      <c r="H94" s="77"/>
      <c r="I94" s="32">
        <f t="shared" si="28"/>
        <v>0</v>
      </c>
      <c r="J94" s="32">
        <f t="shared" si="29"/>
        <v>0</v>
      </c>
    </row>
    <row r="95" spans="1:10" ht="64.5" customHeight="1">
      <c r="A95" s="21">
        <v>19</v>
      </c>
      <c r="B95" s="73" t="s">
        <v>92</v>
      </c>
      <c r="C95" s="77"/>
      <c r="D95" s="77"/>
      <c r="E95" s="77"/>
      <c r="F95" s="77"/>
      <c r="G95" s="77"/>
      <c r="H95" s="77"/>
      <c r="I95" s="32">
        <f t="shared" si="28"/>
        <v>0</v>
      </c>
      <c r="J95" s="32">
        <f t="shared" si="29"/>
        <v>0</v>
      </c>
    </row>
    <row r="96" spans="1:10" ht="60.75" customHeight="1">
      <c r="A96" s="21">
        <v>20</v>
      </c>
      <c r="B96" s="73" t="s">
        <v>93</v>
      </c>
      <c r="C96" s="77"/>
      <c r="D96" s="77"/>
      <c r="E96" s="77"/>
      <c r="F96" s="77"/>
      <c r="G96" s="77"/>
      <c r="H96" s="77"/>
      <c r="I96" s="32">
        <f t="shared" si="28"/>
        <v>0</v>
      </c>
      <c r="J96" s="32">
        <f t="shared" si="29"/>
        <v>0</v>
      </c>
    </row>
    <row r="97" spans="1:12" ht="77.25" customHeight="1">
      <c r="A97" s="21">
        <v>21</v>
      </c>
      <c r="B97" s="73" t="s">
        <v>94</v>
      </c>
      <c r="C97" s="77"/>
      <c r="D97" s="77"/>
      <c r="E97" s="77"/>
      <c r="F97" s="77"/>
      <c r="G97" s="77"/>
      <c r="H97" s="77"/>
      <c r="I97" s="32">
        <f t="shared" si="28"/>
        <v>0</v>
      </c>
      <c r="J97" s="32">
        <f t="shared" si="29"/>
        <v>0</v>
      </c>
    </row>
    <row r="98" spans="1:12" ht="72.75" customHeight="1">
      <c r="A98" s="21">
        <v>22</v>
      </c>
      <c r="B98" s="73" t="s">
        <v>95</v>
      </c>
      <c r="C98" s="77"/>
      <c r="D98" s="77"/>
      <c r="E98" s="77"/>
      <c r="F98" s="77"/>
      <c r="G98" s="77"/>
      <c r="H98" s="77"/>
      <c r="I98" s="32">
        <f t="shared" si="28"/>
        <v>0</v>
      </c>
      <c r="J98" s="32">
        <f t="shared" si="29"/>
        <v>0</v>
      </c>
    </row>
    <row r="99" spans="1:12" ht="47.25">
      <c r="A99" s="21">
        <v>23</v>
      </c>
      <c r="B99" s="73" t="s">
        <v>96</v>
      </c>
      <c r="C99" s="77"/>
      <c r="D99" s="77"/>
      <c r="E99" s="77"/>
      <c r="F99" s="77"/>
      <c r="G99" s="77"/>
      <c r="H99" s="77"/>
      <c r="I99" s="32">
        <f t="shared" si="28"/>
        <v>0</v>
      </c>
      <c r="J99" s="32">
        <f t="shared" si="29"/>
        <v>0</v>
      </c>
    </row>
    <row r="100" spans="1:12" ht="74.25" customHeight="1">
      <c r="A100" s="21">
        <v>24</v>
      </c>
      <c r="B100" s="73" t="s">
        <v>97</v>
      </c>
      <c r="C100" s="77"/>
      <c r="D100" s="77"/>
      <c r="E100" s="77"/>
      <c r="F100" s="77"/>
      <c r="G100" s="77"/>
      <c r="H100" s="77"/>
      <c r="I100" s="32">
        <f t="shared" si="28"/>
        <v>0</v>
      </c>
      <c r="J100" s="32">
        <f t="shared" si="29"/>
        <v>0</v>
      </c>
    </row>
    <row r="101" spans="1:12" ht="120" customHeight="1">
      <c r="A101" s="21">
        <v>25</v>
      </c>
      <c r="B101" s="73" t="s">
        <v>133</v>
      </c>
      <c r="C101" s="77"/>
      <c r="D101" s="77"/>
      <c r="E101" s="77"/>
      <c r="F101" s="77"/>
      <c r="G101" s="77"/>
      <c r="H101" s="77"/>
      <c r="I101" s="32">
        <f t="shared" si="28"/>
        <v>0</v>
      </c>
      <c r="J101" s="32">
        <f t="shared" si="29"/>
        <v>0</v>
      </c>
      <c r="L101" s="9"/>
    </row>
    <row r="102" spans="1:12" ht="129" customHeight="1">
      <c r="A102" s="21">
        <v>26</v>
      </c>
      <c r="B102" s="73" t="s">
        <v>134</v>
      </c>
      <c r="C102" s="77"/>
      <c r="D102" s="77"/>
      <c r="E102" s="77"/>
      <c r="F102" s="77"/>
      <c r="G102" s="77"/>
      <c r="H102" s="77"/>
      <c r="I102" s="32">
        <f t="shared" si="28"/>
        <v>0</v>
      </c>
      <c r="J102" s="32">
        <f t="shared" si="29"/>
        <v>0</v>
      </c>
    </row>
    <row r="103" spans="1:12" ht="129" customHeight="1">
      <c r="A103" s="21">
        <v>27</v>
      </c>
      <c r="B103" s="73" t="s">
        <v>135</v>
      </c>
      <c r="C103" s="77"/>
      <c r="D103" s="77"/>
      <c r="E103" s="77"/>
      <c r="F103" s="77"/>
      <c r="G103" s="77"/>
      <c r="H103" s="77"/>
      <c r="I103" s="32">
        <f t="shared" si="28"/>
        <v>0</v>
      </c>
      <c r="J103" s="32">
        <f t="shared" si="29"/>
        <v>0</v>
      </c>
    </row>
    <row r="104" spans="1:12" ht="45.75" customHeight="1">
      <c r="A104" s="21">
        <v>28</v>
      </c>
      <c r="B104" s="10" t="s">
        <v>98</v>
      </c>
      <c r="C104" s="77"/>
      <c r="D104" s="77"/>
      <c r="E104" s="77"/>
      <c r="F104" s="77"/>
      <c r="G104" s="77"/>
      <c r="H104" s="77"/>
      <c r="I104" s="32">
        <f t="shared" si="28"/>
        <v>0</v>
      </c>
      <c r="J104" s="32">
        <f t="shared" si="29"/>
        <v>0</v>
      </c>
    </row>
    <row r="105" spans="1:12" ht="38.25" customHeight="1">
      <c r="A105" s="21">
        <v>29</v>
      </c>
      <c r="B105" s="10" t="s">
        <v>99</v>
      </c>
      <c r="C105" s="77"/>
      <c r="D105" s="77"/>
      <c r="E105" s="77"/>
      <c r="F105" s="77"/>
      <c r="G105" s="77"/>
      <c r="H105" s="77"/>
      <c r="I105" s="32">
        <f t="shared" si="28"/>
        <v>0</v>
      </c>
      <c r="J105" s="32">
        <f t="shared" si="29"/>
        <v>0</v>
      </c>
    </row>
    <row r="106" spans="1:12" ht="49.5" customHeight="1">
      <c r="A106" s="21">
        <v>30</v>
      </c>
      <c r="B106" s="10" t="s">
        <v>130</v>
      </c>
      <c r="C106" s="77"/>
      <c r="D106" s="77"/>
      <c r="E106" s="77"/>
      <c r="F106" s="77"/>
      <c r="G106" s="77"/>
      <c r="H106" s="77"/>
      <c r="I106" s="32">
        <f t="shared" si="28"/>
        <v>0</v>
      </c>
      <c r="J106" s="32">
        <f t="shared" si="29"/>
        <v>0</v>
      </c>
    </row>
    <row r="107" spans="1:12" ht="74.25" customHeight="1">
      <c r="A107" s="21">
        <v>31</v>
      </c>
      <c r="B107" s="10" t="s">
        <v>100</v>
      </c>
      <c r="C107" s="77"/>
      <c r="D107" s="77"/>
      <c r="E107" s="77"/>
      <c r="F107" s="77"/>
      <c r="G107" s="77"/>
      <c r="H107" s="77"/>
      <c r="I107" s="32">
        <f t="shared" si="28"/>
        <v>0</v>
      </c>
      <c r="J107" s="32">
        <f t="shared" si="29"/>
        <v>0</v>
      </c>
    </row>
    <row r="108" spans="1:12" ht="41.25" customHeight="1">
      <c r="A108" s="21">
        <v>32</v>
      </c>
      <c r="B108" s="10" t="s">
        <v>101</v>
      </c>
      <c r="C108" s="77"/>
      <c r="D108" s="77"/>
      <c r="E108" s="77"/>
      <c r="F108" s="77"/>
      <c r="G108" s="77"/>
      <c r="H108" s="77"/>
      <c r="I108" s="32">
        <f t="shared" si="28"/>
        <v>0</v>
      </c>
      <c r="J108" s="32">
        <f t="shared" si="29"/>
        <v>0</v>
      </c>
    </row>
    <row r="109" spans="1:12" ht="48.75" customHeight="1">
      <c r="A109" s="21">
        <v>33</v>
      </c>
      <c r="B109" s="10" t="s">
        <v>131</v>
      </c>
      <c r="C109" s="77"/>
      <c r="D109" s="77"/>
      <c r="E109" s="77"/>
      <c r="F109" s="77"/>
      <c r="G109" s="77"/>
      <c r="H109" s="77"/>
      <c r="I109" s="32">
        <f t="shared" si="28"/>
        <v>0</v>
      </c>
      <c r="J109" s="32">
        <f t="shared" si="29"/>
        <v>0</v>
      </c>
    </row>
    <row r="110" spans="1:12" ht="70.5" customHeight="1">
      <c r="A110" s="21">
        <v>34</v>
      </c>
      <c r="B110" s="10" t="s">
        <v>132</v>
      </c>
      <c r="C110" s="77"/>
      <c r="D110" s="77"/>
      <c r="E110" s="77"/>
      <c r="F110" s="77"/>
      <c r="G110" s="77"/>
      <c r="H110" s="77"/>
      <c r="I110" s="32">
        <f t="shared" si="28"/>
        <v>0</v>
      </c>
      <c r="J110" s="32">
        <f t="shared" si="29"/>
        <v>0</v>
      </c>
    </row>
    <row r="111" spans="1:12" ht="51.75" customHeight="1">
      <c r="A111" s="21">
        <v>35</v>
      </c>
      <c r="B111" s="10" t="s">
        <v>102</v>
      </c>
      <c r="C111" s="77"/>
      <c r="D111" s="77"/>
      <c r="E111" s="77"/>
      <c r="F111" s="77"/>
      <c r="G111" s="77"/>
      <c r="H111" s="77"/>
      <c r="I111" s="32">
        <f t="shared" si="28"/>
        <v>0</v>
      </c>
      <c r="J111" s="32">
        <f t="shared" si="29"/>
        <v>0</v>
      </c>
    </row>
    <row r="112" spans="1:12" ht="63.75" customHeight="1">
      <c r="A112" s="21">
        <v>36</v>
      </c>
      <c r="B112" s="10" t="s">
        <v>256</v>
      </c>
      <c r="C112" s="77"/>
      <c r="D112" s="77"/>
      <c r="E112" s="77"/>
      <c r="F112" s="77"/>
      <c r="G112" s="77"/>
      <c r="H112" s="77"/>
      <c r="I112" s="32">
        <f t="shared" si="28"/>
        <v>0</v>
      </c>
      <c r="J112" s="32">
        <f t="shared" si="29"/>
        <v>0</v>
      </c>
    </row>
    <row r="113" spans="1:10" ht="85.5" customHeight="1">
      <c r="A113" s="21">
        <v>37</v>
      </c>
      <c r="B113" s="10" t="s">
        <v>257</v>
      </c>
      <c r="C113" s="77"/>
      <c r="D113" s="77"/>
      <c r="E113" s="77"/>
      <c r="F113" s="77"/>
      <c r="G113" s="77"/>
      <c r="H113" s="77"/>
      <c r="I113" s="32">
        <f t="shared" si="28"/>
        <v>0</v>
      </c>
      <c r="J113" s="32">
        <f t="shared" si="29"/>
        <v>0</v>
      </c>
    </row>
    <row r="114" spans="1:10" ht="99.75" customHeight="1">
      <c r="A114" s="21">
        <v>38</v>
      </c>
      <c r="B114" s="10" t="s">
        <v>258</v>
      </c>
      <c r="C114" s="77"/>
      <c r="D114" s="77"/>
      <c r="E114" s="77"/>
      <c r="F114" s="77"/>
      <c r="G114" s="77"/>
      <c r="H114" s="77"/>
      <c r="I114" s="32">
        <f t="shared" si="28"/>
        <v>0</v>
      </c>
      <c r="J114" s="32">
        <f t="shared" si="29"/>
        <v>0</v>
      </c>
    </row>
    <row r="115" spans="1:10" ht="42.75" customHeight="1">
      <c r="A115" s="21">
        <v>39</v>
      </c>
      <c r="B115" s="10" t="s">
        <v>103</v>
      </c>
      <c r="C115" s="77"/>
      <c r="D115" s="77"/>
      <c r="E115" s="77"/>
      <c r="F115" s="77"/>
      <c r="G115" s="77"/>
      <c r="H115" s="77"/>
      <c r="I115" s="32">
        <f t="shared" si="28"/>
        <v>0</v>
      </c>
      <c r="J115" s="32">
        <f t="shared" si="29"/>
        <v>0</v>
      </c>
    </row>
    <row r="116" spans="1:10" ht="40.5" customHeight="1">
      <c r="A116" s="21">
        <v>40</v>
      </c>
      <c r="B116" s="73" t="s">
        <v>121</v>
      </c>
      <c r="C116" s="77"/>
      <c r="D116" s="77"/>
      <c r="E116" s="77"/>
      <c r="F116" s="77"/>
      <c r="G116" s="77"/>
      <c r="H116" s="77"/>
      <c r="I116" s="32">
        <f t="shared" si="28"/>
        <v>0</v>
      </c>
      <c r="J116" s="32">
        <f t="shared" si="29"/>
        <v>0</v>
      </c>
    </row>
    <row r="117" spans="1:10" ht="63">
      <c r="A117" s="21">
        <v>41</v>
      </c>
      <c r="B117" s="73" t="s">
        <v>247</v>
      </c>
      <c r="C117" s="77"/>
      <c r="D117" s="77"/>
      <c r="E117" s="77"/>
      <c r="F117" s="77"/>
      <c r="G117" s="77"/>
      <c r="H117" s="77"/>
      <c r="I117" s="32">
        <f t="shared" ref="I117:I119" si="32">C117+E117+G117</f>
        <v>0</v>
      </c>
      <c r="J117" s="32">
        <f t="shared" ref="J117:J119" si="33">D117+F117+H117</f>
        <v>0</v>
      </c>
    </row>
    <row r="118" spans="1:10" ht="31.5">
      <c r="A118" s="21">
        <v>42</v>
      </c>
      <c r="B118" s="10" t="s">
        <v>255</v>
      </c>
      <c r="C118" s="77"/>
      <c r="D118" s="77"/>
      <c r="E118" s="77"/>
      <c r="F118" s="77"/>
      <c r="G118" s="77"/>
      <c r="H118" s="77"/>
      <c r="I118" s="32">
        <f t="shared" si="32"/>
        <v>0</v>
      </c>
      <c r="J118" s="32">
        <f t="shared" si="33"/>
        <v>0</v>
      </c>
    </row>
    <row r="119" spans="1:10" ht="31.5">
      <c r="A119" s="21">
        <v>43</v>
      </c>
      <c r="B119" s="10" t="s">
        <v>254</v>
      </c>
      <c r="C119" s="77"/>
      <c r="D119" s="77"/>
      <c r="E119" s="77"/>
      <c r="F119" s="77"/>
      <c r="G119" s="77"/>
      <c r="H119" s="77"/>
      <c r="I119" s="32">
        <f t="shared" si="32"/>
        <v>0</v>
      </c>
      <c r="J119" s="32">
        <f t="shared" si="33"/>
        <v>0</v>
      </c>
    </row>
    <row r="120" spans="1:10" ht="133.5" customHeight="1">
      <c r="A120" s="12" t="s">
        <v>198</v>
      </c>
      <c r="B120" s="68" t="s">
        <v>199</v>
      </c>
      <c r="C120" s="33">
        <f>C121+C122+C123+C124+C125+C126+C127+C128+C129+C130+C131+C132+C133+C134+C135+C136+C137+C138+C139+C140+C141+C142+C143+C144+C145+C146+C147+C148+C149+C150+C151+C152+C153+C154+C155+C156+C157+C158+C159+C160+C161+C162+C163+C164+C165+C166+C167+C168+C169+C170+C171+C172+C173+C174+C175+C176+C177+C178+C179+C180+C181+C182+C183+C184+C185+C186+C187</f>
        <v>0</v>
      </c>
      <c r="D120" s="33">
        <f t="shared" ref="D120:H120" si="34">D121+D122+D123+D124+D125+D126+D127+D128+D129+D130+D131+D132+D133+D134+D135+D136+D137+D138+D139+D140+D141+D142+D143+D144+D145+D146+D147+D148+D149+D150+D151+D152+D153+D154+D155+D156+D157+D158+D159+D160+D161+D162+D163+D164+D165+D166+D167+D168+D169+D170+D171+D172+D173+D174+D175+D176+D177+D178+D179+D180+D181+D182+D183+D184+D185+D186+D187</f>
        <v>0</v>
      </c>
      <c r="E120" s="33">
        <f t="shared" si="34"/>
        <v>2</v>
      </c>
      <c r="F120" s="33">
        <f t="shared" si="34"/>
        <v>0</v>
      </c>
      <c r="G120" s="33">
        <f t="shared" si="34"/>
        <v>0</v>
      </c>
      <c r="H120" s="33">
        <f t="shared" si="34"/>
        <v>0</v>
      </c>
      <c r="I120" s="34">
        <f>C120+E120+G120</f>
        <v>2</v>
      </c>
      <c r="J120" s="34">
        <f>D120+F120+H120</f>
        <v>0</v>
      </c>
    </row>
    <row r="121" spans="1:10" ht="39" customHeight="1">
      <c r="A121" s="21">
        <v>1</v>
      </c>
      <c r="B121" s="74" t="s">
        <v>104</v>
      </c>
      <c r="C121" s="30"/>
      <c r="D121" s="45"/>
      <c r="E121" s="45"/>
      <c r="F121" s="45"/>
      <c r="G121" s="45"/>
      <c r="H121" s="45"/>
      <c r="I121" s="34">
        <f t="shared" ref="I121:J169" si="35">C121+E121+G121</f>
        <v>0</v>
      </c>
      <c r="J121" s="34">
        <f t="shared" si="35"/>
        <v>0</v>
      </c>
    </row>
    <row r="122" spans="1:10" ht="46.5" customHeight="1">
      <c r="A122" s="21">
        <v>2</v>
      </c>
      <c r="B122" s="75" t="s">
        <v>105</v>
      </c>
      <c r="C122" s="77"/>
      <c r="D122" s="77"/>
      <c r="E122" s="77"/>
      <c r="F122" s="77"/>
      <c r="G122" s="77"/>
      <c r="H122" s="77"/>
      <c r="I122" s="34">
        <f t="shared" si="35"/>
        <v>0</v>
      </c>
      <c r="J122" s="34">
        <f t="shared" si="35"/>
        <v>0</v>
      </c>
    </row>
    <row r="123" spans="1:10" ht="34.5" customHeight="1">
      <c r="A123" s="21">
        <v>3</v>
      </c>
      <c r="B123" s="75" t="s">
        <v>106</v>
      </c>
      <c r="C123" s="77"/>
      <c r="D123" s="77"/>
      <c r="E123" s="77"/>
      <c r="F123" s="77"/>
      <c r="G123" s="77"/>
      <c r="H123" s="77"/>
      <c r="I123" s="34">
        <f t="shared" si="35"/>
        <v>0</v>
      </c>
      <c r="J123" s="34">
        <f t="shared" si="35"/>
        <v>0</v>
      </c>
    </row>
    <row r="124" spans="1:10" ht="48" customHeight="1">
      <c r="A124" s="21">
        <v>6</v>
      </c>
      <c r="B124" s="75" t="s">
        <v>153</v>
      </c>
      <c r="C124" s="77"/>
      <c r="D124" s="77"/>
      <c r="E124" s="77"/>
      <c r="F124" s="77"/>
      <c r="G124" s="77"/>
      <c r="H124" s="77"/>
      <c r="I124" s="34">
        <f t="shared" si="35"/>
        <v>0</v>
      </c>
      <c r="J124" s="34">
        <f t="shared" si="35"/>
        <v>0</v>
      </c>
    </row>
    <row r="125" spans="1:10" ht="48" customHeight="1">
      <c r="A125" s="21">
        <v>7</v>
      </c>
      <c r="B125" s="75" t="s">
        <v>152</v>
      </c>
      <c r="C125" s="77"/>
      <c r="D125" s="77"/>
      <c r="E125" s="77"/>
      <c r="F125" s="77"/>
      <c r="G125" s="77"/>
      <c r="H125" s="77"/>
      <c r="I125" s="34">
        <f t="shared" si="35"/>
        <v>0</v>
      </c>
      <c r="J125" s="34">
        <f t="shared" si="35"/>
        <v>0</v>
      </c>
    </row>
    <row r="126" spans="1:10" ht="57.75" customHeight="1">
      <c r="A126" s="21">
        <v>8</v>
      </c>
      <c r="B126" s="75" t="s">
        <v>86</v>
      </c>
      <c r="C126" s="77">
        <v>0</v>
      </c>
      <c r="D126" s="77">
        <v>0</v>
      </c>
      <c r="E126" s="77">
        <v>0</v>
      </c>
      <c r="F126" s="77">
        <v>0</v>
      </c>
      <c r="G126" s="77">
        <v>0</v>
      </c>
      <c r="H126" s="77">
        <v>0</v>
      </c>
      <c r="I126" s="34">
        <f t="shared" si="35"/>
        <v>0</v>
      </c>
      <c r="J126" s="34">
        <f t="shared" si="35"/>
        <v>0</v>
      </c>
    </row>
    <row r="127" spans="1:10" ht="48" customHeight="1">
      <c r="A127" s="21">
        <v>9</v>
      </c>
      <c r="B127" s="75" t="s">
        <v>107</v>
      </c>
      <c r="C127" s="77">
        <v>0</v>
      </c>
      <c r="D127" s="77">
        <v>0</v>
      </c>
      <c r="E127" s="77">
        <v>2</v>
      </c>
      <c r="F127" s="77">
        <v>0</v>
      </c>
      <c r="G127" s="77">
        <v>0</v>
      </c>
      <c r="H127" s="77">
        <v>0</v>
      </c>
      <c r="I127" s="34">
        <f t="shared" si="35"/>
        <v>2</v>
      </c>
      <c r="J127" s="34">
        <f t="shared" si="35"/>
        <v>0</v>
      </c>
    </row>
    <row r="128" spans="1:10" ht="106.5" customHeight="1">
      <c r="A128" s="21">
        <v>10</v>
      </c>
      <c r="B128" s="75" t="s">
        <v>138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  <c r="H128" s="77">
        <v>0</v>
      </c>
      <c r="I128" s="34">
        <f t="shared" si="35"/>
        <v>0</v>
      </c>
      <c r="J128" s="34">
        <f t="shared" si="35"/>
        <v>0</v>
      </c>
    </row>
    <row r="129" spans="1:10" ht="99.75" customHeight="1">
      <c r="A129" s="21">
        <v>11</v>
      </c>
      <c r="B129" s="75" t="s">
        <v>251</v>
      </c>
      <c r="C129" s="77">
        <v>0</v>
      </c>
      <c r="D129" s="77">
        <v>0</v>
      </c>
      <c r="E129" s="77">
        <v>0</v>
      </c>
      <c r="F129" s="77">
        <v>0</v>
      </c>
      <c r="G129" s="77">
        <v>0</v>
      </c>
      <c r="H129" s="77">
        <v>0</v>
      </c>
      <c r="I129" s="34">
        <f t="shared" si="35"/>
        <v>0</v>
      </c>
      <c r="J129" s="34">
        <f t="shared" si="35"/>
        <v>0</v>
      </c>
    </row>
    <row r="130" spans="1:10" ht="90.75" customHeight="1">
      <c r="A130" s="21">
        <v>12</v>
      </c>
      <c r="B130" s="75" t="s">
        <v>249</v>
      </c>
      <c r="C130" s="77"/>
      <c r="D130" s="77"/>
      <c r="E130" s="77"/>
      <c r="F130" s="77"/>
      <c r="G130" s="77"/>
      <c r="H130" s="77"/>
      <c r="I130" s="34">
        <f t="shared" si="35"/>
        <v>0</v>
      </c>
      <c r="J130" s="34">
        <f t="shared" si="35"/>
        <v>0</v>
      </c>
    </row>
    <row r="131" spans="1:10" ht="87.75" customHeight="1">
      <c r="A131" s="21">
        <v>13</v>
      </c>
      <c r="B131" s="75" t="s">
        <v>250</v>
      </c>
      <c r="C131" s="77"/>
      <c r="D131" s="77"/>
      <c r="E131" s="77"/>
      <c r="F131" s="77"/>
      <c r="G131" s="77"/>
      <c r="H131" s="77"/>
      <c r="I131" s="34">
        <f t="shared" si="35"/>
        <v>0</v>
      </c>
      <c r="J131" s="34">
        <f t="shared" si="35"/>
        <v>0</v>
      </c>
    </row>
    <row r="132" spans="1:10" ht="85.5" customHeight="1">
      <c r="A132" s="21">
        <v>14</v>
      </c>
      <c r="B132" s="75" t="s">
        <v>248</v>
      </c>
      <c r="C132" s="77"/>
      <c r="D132" s="77"/>
      <c r="E132" s="77"/>
      <c r="F132" s="77"/>
      <c r="G132" s="77"/>
      <c r="H132" s="77"/>
      <c r="I132" s="34">
        <f t="shared" si="35"/>
        <v>0</v>
      </c>
      <c r="J132" s="34">
        <f t="shared" si="35"/>
        <v>0</v>
      </c>
    </row>
    <row r="133" spans="1:10" ht="100.5" customHeight="1">
      <c r="A133" s="21">
        <v>15</v>
      </c>
      <c r="B133" s="75" t="s">
        <v>247</v>
      </c>
      <c r="C133" s="77"/>
      <c r="D133" s="77"/>
      <c r="E133" s="77"/>
      <c r="F133" s="77"/>
      <c r="G133" s="77"/>
      <c r="H133" s="77"/>
      <c r="I133" s="34">
        <f t="shared" si="35"/>
        <v>0</v>
      </c>
      <c r="J133" s="34">
        <f t="shared" si="35"/>
        <v>0</v>
      </c>
    </row>
    <row r="134" spans="1:10" ht="72" customHeight="1">
      <c r="A134" s="21">
        <v>16</v>
      </c>
      <c r="B134" s="75" t="s">
        <v>246</v>
      </c>
      <c r="C134" s="77"/>
      <c r="D134" s="77"/>
      <c r="E134" s="77"/>
      <c r="F134" s="77"/>
      <c r="G134" s="77"/>
      <c r="H134" s="77"/>
      <c r="I134" s="34">
        <f t="shared" si="35"/>
        <v>0</v>
      </c>
      <c r="J134" s="34">
        <f t="shared" si="35"/>
        <v>0</v>
      </c>
    </row>
    <row r="135" spans="1:10" ht="89.25" customHeight="1">
      <c r="A135" s="21">
        <v>17</v>
      </c>
      <c r="B135" s="75" t="s">
        <v>245</v>
      </c>
      <c r="C135" s="77"/>
      <c r="D135" s="77"/>
      <c r="E135" s="77"/>
      <c r="F135" s="77"/>
      <c r="G135" s="77"/>
      <c r="H135" s="77"/>
      <c r="I135" s="34">
        <f t="shared" si="35"/>
        <v>0</v>
      </c>
      <c r="J135" s="34">
        <f t="shared" si="35"/>
        <v>0</v>
      </c>
    </row>
    <row r="136" spans="1:10" ht="101.25" customHeight="1">
      <c r="A136" s="21">
        <v>18</v>
      </c>
      <c r="B136" s="75" t="s">
        <v>244</v>
      </c>
      <c r="C136" s="77"/>
      <c r="D136" s="77"/>
      <c r="E136" s="77"/>
      <c r="F136" s="77"/>
      <c r="G136" s="77"/>
      <c r="H136" s="77"/>
      <c r="I136" s="34">
        <f t="shared" si="35"/>
        <v>0</v>
      </c>
      <c r="J136" s="34">
        <f t="shared" si="35"/>
        <v>0</v>
      </c>
    </row>
    <row r="137" spans="1:10" ht="79.5" customHeight="1">
      <c r="A137" s="21">
        <v>19</v>
      </c>
      <c r="B137" s="75" t="s">
        <v>243</v>
      </c>
      <c r="C137" s="77"/>
      <c r="D137" s="77"/>
      <c r="E137" s="77"/>
      <c r="F137" s="77"/>
      <c r="G137" s="77"/>
      <c r="H137" s="77"/>
      <c r="I137" s="34">
        <f t="shared" si="35"/>
        <v>0</v>
      </c>
      <c r="J137" s="34">
        <f t="shared" si="35"/>
        <v>0</v>
      </c>
    </row>
    <row r="138" spans="1:10" ht="78.75" customHeight="1">
      <c r="A138" s="21">
        <v>20</v>
      </c>
      <c r="B138" s="75" t="s">
        <v>242</v>
      </c>
      <c r="C138" s="77"/>
      <c r="D138" s="77"/>
      <c r="E138" s="77"/>
      <c r="F138" s="77"/>
      <c r="G138" s="77"/>
      <c r="H138" s="77"/>
      <c r="I138" s="34">
        <f t="shared" si="35"/>
        <v>0</v>
      </c>
      <c r="J138" s="34">
        <f t="shared" si="35"/>
        <v>0</v>
      </c>
    </row>
    <row r="139" spans="1:10" ht="57" customHeight="1">
      <c r="A139" s="21">
        <v>21</v>
      </c>
      <c r="B139" s="75" t="s">
        <v>241</v>
      </c>
      <c r="C139" s="77"/>
      <c r="D139" s="77"/>
      <c r="E139" s="77"/>
      <c r="F139" s="77"/>
      <c r="G139" s="77"/>
      <c r="H139" s="77"/>
      <c r="I139" s="34">
        <f t="shared" si="35"/>
        <v>0</v>
      </c>
      <c r="J139" s="34">
        <f t="shared" si="35"/>
        <v>0</v>
      </c>
    </row>
    <row r="140" spans="1:10" ht="47.25">
      <c r="A140" s="21">
        <v>22</v>
      </c>
      <c r="B140" s="75" t="s">
        <v>252</v>
      </c>
      <c r="C140" s="77"/>
      <c r="D140" s="77"/>
      <c r="E140" s="77"/>
      <c r="F140" s="77"/>
      <c r="G140" s="77"/>
      <c r="H140" s="77"/>
      <c r="I140" s="34">
        <f t="shared" si="35"/>
        <v>0</v>
      </c>
      <c r="J140" s="34">
        <f t="shared" si="35"/>
        <v>0</v>
      </c>
    </row>
    <row r="141" spans="1:10" ht="47.25">
      <c r="A141" s="21">
        <v>23</v>
      </c>
      <c r="B141" s="75" t="s">
        <v>253</v>
      </c>
      <c r="C141" s="77"/>
      <c r="D141" s="77"/>
      <c r="E141" s="77"/>
      <c r="F141" s="77"/>
      <c r="G141" s="77"/>
      <c r="H141" s="77"/>
      <c r="I141" s="34">
        <f t="shared" si="35"/>
        <v>0</v>
      </c>
      <c r="J141" s="34">
        <f t="shared" si="35"/>
        <v>0</v>
      </c>
    </row>
    <row r="142" spans="1:10" ht="47.25">
      <c r="A142" s="21">
        <v>24</v>
      </c>
      <c r="B142" s="75" t="s">
        <v>154</v>
      </c>
      <c r="C142" s="77"/>
      <c r="D142" s="77"/>
      <c r="E142" s="77"/>
      <c r="F142" s="77"/>
      <c r="G142" s="77"/>
      <c r="H142" s="77"/>
      <c r="I142" s="34">
        <f t="shared" si="35"/>
        <v>0</v>
      </c>
      <c r="J142" s="34">
        <f t="shared" si="35"/>
        <v>0</v>
      </c>
    </row>
    <row r="143" spans="1:10" ht="31.5">
      <c r="A143" s="21">
        <v>25</v>
      </c>
      <c r="B143" s="75" t="s">
        <v>108</v>
      </c>
      <c r="C143" s="77"/>
      <c r="D143" s="77"/>
      <c r="E143" s="77"/>
      <c r="F143" s="77"/>
      <c r="G143" s="77"/>
      <c r="H143" s="77"/>
      <c r="I143" s="34">
        <f t="shared" si="35"/>
        <v>0</v>
      </c>
      <c r="J143" s="34">
        <f t="shared" si="35"/>
        <v>0</v>
      </c>
    </row>
    <row r="144" spans="1:10" ht="40.5" customHeight="1">
      <c r="A144" s="21">
        <v>26</v>
      </c>
      <c r="B144" s="75" t="s">
        <v>109</v>
      </c>
      <c r="C144" s="77"/>
      <c r="D144" s="77"/>
      <c r="E144" s="77"/>
      <c r="F144" s="77"/>
      <c r="G144" s="77"/>
      <c r="H144" s="77"/>
      <c r="I144" s="34">
        <f t="shared" si="35"/>
        <v>0</v>
      </c>
      <c r="J144" s="34">
        <f t="shared" si="35"/>
        <v>0</v>
      </c>
    </row>
    <row r="145" spans="1:10" ht="45" customHeight="1">
      <c r="A145" s="21">
        <v>27</v>
      </c>
      <c r="B145" s="75" t="s">
        <v>110</v>
      </c>
      <c r="C145" s="77"/>
      <c r="D145" s="77"/>
      <c r="E145" s="77"/>
      <c r="F145" s="77"/>
      <c r="G145" s="77"/>
      <c r="H145" s="77"/>
      <c r="I145" s="34">
        <f t="shared" si="35"/>
        <v>0</v>
      </c>
      <c r="J145" s="34">
        <f t="shared" si="35"/>
        <v>0</v>
      </c>
    </row>
    <row r="146" spans="1:10" ht="48.75" customHeight="1">
      <c r="A146" s="21">
        <v>28</v>
      </c>
      <c r="B146" s="75" t="s">
        <v>111</v>
      </c>
      <c r="C146" s="77"/>
      <c r="D146" s="77"/>
      <c r="E146" s="77"/>
      <c r="F146" s="77"/>
      <c r="G146" s="77"/>
      <c r="H146" s="77"/>
      <c r="I146" s="34">
        <f t="shared" si="35"/>
        <v>0</v>
      </c>
      <c r="J146" s="34">
        <f t="shared" si="35"/>
        <v>0</v>
      </c>
    </row>
    <row r="147" spans="1:10" ht="31.5">
      <c r="A147" s="21">
        <v>29</v>
      </c>
      <c r="B147" s="75" t="s">
        <v>112</v>
      </c>
      <c r="C147" s="77"/>
      <c r="D147" s="77"/>
      <c r="E147" s="77"/>
      <c r="F147" s="77"/>
      <c r="G147" s="77"/>
      <c r="H147" s="77"/>
      <c r="I147" s="34">
        <f t="shared" si="35"/>
        <v>0</v>
      </c>
      <c r="J147" s="34">
        <f t="shared" si="35"/>
        <v>0</v>
      </c>
    </row>
    <row r="148" spans="1:10" ht="31.5">
      <c r="A148" s="21">
        <v>30</v>
      </c>
      <c r="B148" s="75" t="s">
        <v>113</v>
      </c>
      <c r="C148" s="77"/>
      <c r="D148" s="77"/>
      <c r="E148" s="77"/>
      <c r="F148" s="77"/>
      <c r="G148" s="77"/>
      <c r="H148" s="77"/>
      <c r="I148" s="34">
        <f t="shared" si="35"/>
        <v>0</v>
      </c>
      <c r="J148" s="34">
        <f t="shared" si="35"/>
        <v>0</v>
      </c>
    </row>
    <row r="149" spans="1:10" ht="31.5">
      <c r="A149" s="21">
        <v>31</v>
      </c>
      <c r="B149" s="75" t="s">
        <v>114</v>
      </c>
      <c r="C149" s="77"/>
      <c r="D149" s="77"/>
      <c r="E149" s="77"/>
      <c r="F149" s="77"/>
      <c r="G149" s="77"/>
      <c r="H149" s="77"/>
      <c r="I149" s="34">
        <f t="shared" si="35"/>
        <v>0</v>
      </c>
      <c r="J149" s="34">
        <f t="shared" si="35"/>
        <v>0</v>
      </c>
    </row>
    <row r="150" spans="1:10" ht="18.75">
      <c r="A150" s="21">
        <v>32</v>
      </c>
      <c r="B150" s="75" t="s">
        <v>115</v>
      </c>
      <c r="C150" s="77"/>
      <c r="D150" s="77"/>
      <c r="E150" s="77"/>
      <c r="F150" s="77"/>
      <c r="G150" s="77"/>
      <c r="H150" s="77"/>
      <c r="I150" s="34">
        <f t="shared" si="35"/>
        <v>0</v>
      </c>
      <c r="J150" s="34">
        <f t="shared" si="35"/>
        <v>0</v>
      </c>
    </row>
    <row r="151" spans="1:10" ht="31.5">
      <c r="A151" s="21">
        <v>33</v>
      </c>
      <c r="B151" s="75" t="s">
        <v>116</v>
      </c>
      <c r="C151" s="77"/>
      <c r="D151" s="77"/>
      <c r="E151" s="77"/>
      <c r="F151" s="77"/>
      <c r="G151" s="77"/>
      <c r="H151" s="77"/>
      <c r="I151" s="34">
        <f t="shared" si="35"/>
        <v>0</v>
      </c>
      <c r="J151" s="34">
        <f t="shared" si="35"/>
        <v>0</v>
      </c>
    </row>
    <row r="152" spans="1:10" ht="48.75" customHeight="1">
      <c r="A152" s="21">
        <v>34</v>
      </c>
      <c r="B152" s="75" t="s">
        <v>117</v>
      </c>
      <c r="C152" s="77"/>
      <c r="D152" s="77"/>
      <c r="E152" s="77"/>
      <c r="F152" s="77"/>
      <c r="G152" s="77"/>
      <c r="H152" s="77"/>
      <c r="I152" s="34">
        <f t="shared" si="35"/>
        <v>0</v>
      </c>
      <c r="J152" s="34">
        <f t="shared" si="35"/>
        <v>0</v>
      </c>
    </row>
    <row r="153" spans="1:10" ht="48.75" customHeight="1">
      <c r="A153" s="21">
        <v>35</v>
      </c>
      <c r="B153" s="75" t="s">
        <v>118</v>
      </c>
      <c r="C153" s="77"/>
      <c r="D153" s="77"/>
      <c r="E153" s="77"/>
      <c r="F153" s="77"/>
      <c r="G153" s="77"/>
      <c r="H153" s="77"/>
      <c r="I153" s="34">
        <f t="shared" si="35"/>
        <v>0</v>
      </c>
      <c r="J153" s="34">
        <f t="shared" si="35"/>
        <v>0</v>
      </c>
    </row>
    <row r="154" spans="1:10" ht="54" customHeight="1">
      <c r="A154" s="21">
        <v>36</v>
      </c>
      <c r="B154" s="75" t="s">
        <v>119</v>
      </c>
      <c r="C154" s="77"/>
      <c r="D154" s="77"/>
      <c r="E154" s="77"/>
      <c r="F154" s="77"/>
      <c r="G154" s="77"/>
      <c r="H154" s="77"/>
      <c r="I154" s="34">
        <f t="shared" si="35"/>
        <v>0</v>
      </c>
      <c r="J154" s="34">
        <f t="shared" si="35"/>
        <v>0</v>
      </c>
    </row>
    <row r="155" spans="1:10" ht="60" customHeight="1">
      <c r="A155" s="21">
        <v>37</v>
      </c>
      <c r="B155" s="75" t="s">
        <v>259</v>
      </c>
      <c r="C155" s="77"/>
      <c r="D155" s="77"/>
      <c r="E155" s="77"/>
      <c r="F155" s="77"/>
      <c r="G155" s="77"/>
      <c r="H155" s="77"/>
      <c r="I155" s="34">
        <f>C155+E155+G155</f>
        <v>0</v>
      </c>
      <c r="J155" s="34">
        <f>D155+F155+H155</f>
        <v>0</v>
      </c>
    </row>
    <row r="156" spans="1:10" ht="60.75" customHeight="1">
      <c r="A156" s="21">
        <v>38</v>
      </c>
      <c r="B156" s="75" t="s">
        <v>260</v>
      </c>
      <c r="C156" s="77"/>
      <c r="D156" s="77"/>
      <c r="E156" s="77"/>
      <c r="F156" s="77"/>
      <c r="G156" s="77"/>
      <c r="H156" s="77"/>
      <c r="I156" s="34">
        <f t="shared" ref="I156:I164" si="36">C156+E156+G156</f>
        <v>0</v>
      </c>
      <c r="J156" s="34">
        <f t="shared" ref="J156:J164" si="37">D156+F156+H156</f>
        <v>0</v>
      </c>
    </row>
    <row r="157" spans="1:10" ht="51.75" customHeight="1">
      <c r="A157" s="21">
        <v>39</v>
      </c>
      <c r="B157" s="75" t="s">
        <v>120</v>
      </c>
      <c r="C157" s="77"/>
      <c r="D157" s="77"/>
      <c r="E157" s="77"/>
      <c r="F157" s="77"/>
      <c r="G157" s="77"/>
      <c r="H157" s="77"/>
      <c r="I157" s="34">
        <f t="shared" si="36"/>
        <v>0</v>
      </c>
      <c r="J157" s="34">
        <f t="shared" si="37"/>
        <v>0</v>
      </c>
    </row>
    <row r="158" spans="1:10" ht="48.75" customHeight="1">
      <c r="A158" s="21">
        <v>40</v>
      </c>
      <c r="B158" s="75" t="s">
        <v>150</v>
      </c>
      <c r="C158" s="77"/>
      <c r="D158" s="77"/>
      <c r="E158" s="77"/>
      <c r="F158" s="77"/>
      <c r="G158" s="77"/>
      <c r="H158" s="77"/>
      <c r="I158" s="34">
        <f t="shared" si="36"/>
        <v>0</v>
      </c>
      <c r="J158" s="34">
        <f t="shared" si="37"/>
        <v>0</v>
      </c>
    </row>
    <row r="159" spans="1:10" ht="59.25" customHeight="1">
      <c r="A159" s="21">
        <v>41</v>
      </c>
      <c r="B159" s="75" t="s">
        <v>151</v>
      </c>
      <c r="C159" s="77"/>
      <c r="D159" s="77"/>
      <c r="E159" s="77"/>
      <c r="F159" s="77"/>
      <c r="G159" s="77"/>
      <c r="H159" s="77"/>
      <c r="I159" s="34">
        <f t="shared" ref="I159:I162" si="38">C159+E159+G159</f>
        <v>0</v>
      </c>
      <c r="J159" s="34">
        <f t="shared" ref="J159:J162" si="39">D159+F159+H159</f>
        <v>0</v>
      </c>
    </row>
    <row r="160" spans="1:10" ht="51.75" customHeight="1">
      <c r="A160" s="21">
        <v>42</v>
      </c>
      <c r="B160" s="75" t="s">
        <v>147</v>
      </c>
      <c r="C160" s="77"/>
      <c r="D160" s="77"/>
      <c r="E160" s="77"/>
      <c r="F160" s="77"/>
      <c r="G160" s="77"/>
      <c r="H160" s="77"/>
      <c r="I160" s="34">
        <f t="shared" si="38"/>
        <v>0</v>
      </c>
      <c r="J160" s="34">
        <f t="shared" si="39"/>
        <v>0</v>
      </c>
    </row>
    <row r="161" spans="1:10" ht="44.25" customHeight="1">
      <c r="A161" s="21">
        <v>43</v>
      </c>
      <c r="B161" s="75" t="s">
        <v>146</v>
      </c>
      <c r="C161" s="77"/>
      <c r="D161" s="77"/>
      <c r="E161" s="77"/>
      <c r="F161" s="77"/>
      <c r="G161" s="77"/>
      <c r="H161" s="77"/>
      <c r="I161" s="34">
        <f t="shared" si="38"/>
        <v>0</v>
      </c>
      <c r="J161" s="34">
        <f t="shared" si="39"/>
        <v>0</v>
      </c>
    </row>
    <row r="162" spans="1:10" ht="47.25">
      <c r="A162" s="21">
        <v>44</v>
      </c>
      <c r="B162" s="75" t="s">
        <v>239</v>
      </c>
      <c r="C162" s="77"/>
      <c r="D162" s="77"/>
      <c r="E162" s="77"/>
      <c r="F162" s="77"/>
      <c r="G162" s="77"/>
      <c r="H162" s="77"/>
      <c r="I162" s="34">
        <f t="shared" si="38"/>
        <v>0</v>
      </c>
      <c r="J162" s="34">
        <f t="shared" si="39"/>
        <v>0</v>
      </c>
    </row>
    <row r="163" spans="1:10" ht="56.25" customHeight="1">
      <c r="A163" s="21">
        <v>45</v>
      </c>
      <c r="B163" s="75" t="s">
        <v>149</v>
      </c>
      <c r="C163" s="77"/>
      <c r="D163" s="77"/>
      <c r="E163" s="77"/>
      <c r="F163" s="77"/>
      <c r="G163" s="77"/>
      <c r="H163" s="77"/>
      <c r="I163" s="34">
        <f t="shared" si="36"/>
        <v>0</v>
      </c>
      <c r="J163" s="34">
        <f t="shared" si="37"/>
        <v>0</v>
      </c>
    </row>
    <row r="164" spans="1:10" ht="43.5" customHeight="1">
      <c r="A164" s="21">
        <v>46</v>
      </c>
      <c r="B164" s="75" t="s">
        <v>148</v>
      </c>
      <c r="C164" s="77"/>
      <c r="D164" s="77"/>
      <c r="E164" s="77"/>
      <c r="F164" s="77"/>
      <c r="G164" s="77"/>
      <c r="H164" s="77"/>
      <c r="I164" s="34">
        <f t="shared" si="36"/>
        <v>0</v>
      </c>
      <c r="J164" s="34">
        <f t="shared" si="37"/>
        <v>0</v>
      </c>
    </row>
    <row r="165" spans="1:10" ht="31.5" customHeight="1">
      <c r="A165" s="21">
        <v>47</v>
      </c>
      <c r="B165" s="75" t="s">
        <v>88</v>
      </c>
      <c r="C165" s="77">
        <v>0</v>
      </c>
      <c r="D165" s="77">
        <v>0</v>
      </c>
      <c r="E165" s="77">
        <v>0</v>
      </c>
      <c r="F165" s="77">
        <v>0</v>
      </c>
      <c r="G165" s="77">
        <v>0</v>
      </c>
      <c r="H165" s="77">
        <v>0</v>
      </c>
      <c r="I165" s="34">
        <f>C165+E165+G165</f>
        <v>0</v>
      </c>
      <c r="J165" s="34">
        <f>D165+F165+H165</f>
        <v>0</v>
      </c>
    </row>
    <row r="166" spans="1:10" ht="39" customHeight="1">
      <c r="A166" s="21">
        <v>48</v>
      </c>
      <c r="B166" s="76" t="s">
        <v>236</v>
      </c>
      <c r="C166" s="77"/>
      <c r="D166" s="77"/>
      <c r="E166" s="77"/>
      <c r="F166" s="77"/>
      <c r="G166" s="77"/>
      <c r="H166" s="77"/>
      <c r="I166" s="34">
        <f t="shared" si="35"/>
        <v>0</v>
      </c>
      <c r="J166" s="34">
        <f t="shared" si="35"/>
        <v>0</v>
      </c>
    </row>
    <row r="167" spans="1:10" ht="28.5" customHeight="1">
      <c r="A167" s="21">
        <v>49</v>
      </c>
      <c r="B167" s="74" t="s">
        <v>237</v>
      </c>
      <c r="C167" s="77"/>
      <c r="D167" s="77"/>
      <c r="E167" s="77"/>
      <c r="F167" s="77"/>
      <c r="G167" s="77"/>
      <c r="H167" s="77"/>
      <c r="I167" s="34">
        <f t="shared" si="35"/>
        <v>0</v>
      </c>
      <c r="J167" s="34">
        <f t="shared" si="35"/>
        <v>0</v>
      </c>
    </row>
    <row r="168" spans="1:10" ht="31.5" customHeight="1">
      <c r="A168" s="21">
        <v>50</v>
      </c>
      <c r="B168" s="74" t="s">
        <v>238</v>
      </c>
      <c r="C168" s="77"/>
      <c r="D168" s="77"/>
      <c r="E168" s="77"/>
      <c r="F168" s="77"/>
      <c r="G168" s="77"/>
      <c r="H168" s="77"/>
      <c r="I168" s="34">
        <f t="shared" si="35"/>
        <v>0</v>
      </c>
      <c r="J168" s="34">
        <f t="shared" si="35"/>
        <v>0</v>
      </c>
    </row>
    <row r="169" spans="1:10" ht="48" customHeight="1">
      <c r="A169" s="21">
        <v>51</v>
      </c>
      <c r="B169" s="74" t="s">
        <v>240</v>
      </c>
      <c r="C169" s="77"/>
      <c r="D169" s="77"/>
      <c r="E169" s="77"/>
      <c r="F169" s="77"/>
      <c r="G169" s="77"/>
      <c r="H169" s="77"/>
      <c r="I169" s="34">
        <f t="shared" si="35"/>
        <v>0</v>
      </c>
      <c r="J169" s="34">
        <f t="shared" si="35"/>
        <v>0</v>
      </c>
    </row>
    <row r="170" spans="1:10" ht="40.5" customHeight="1">
      <c r="A170" s="21">
        <v>52</v>
      </c>
      <c r="B170" s="74" t="s">
        <v>89</v>
      </c>
      <c r="C170" s="77"/>
      <c r="D170" s="77"/>
      <c r="E170" s="77"/>
      <c r="F170" s="77"/>
      <c r="G170" s="77"/>
      <c r="H170" s="77"/>
      <c r="I170" s="34">
        <f t="shared" ref="I170:I184" si="40">C170+E170+G170</f>
        <v>0</v>
      </c>
      <c r="J170" s="34">
        <f t="shared" ref="J170:J184" si="41">D170+F170+H170</f>
        <v>0</v>
      </c>
    </row>
    <row r="171" spans="1:10" ht="57" customHeight="1">
      <c r="A171" s="21">
        <v>53</v>
      </c>
      <c r="B171" s="74" t="s">
        <v>90</v>
      </c>
      <c r="C171" s="77"/>
      <c r="D171" s="77"/>
      <c r="E171" s="77"/>
      <c r="F171" s="77"/>
      <c r="G171" s="77"/>
      <c r="H171" s="77"/>
      <c r="I171" s="34">
        <f t="shared" si="40"/>
        <v>0</v>
      </c>
      <c r="J171" s="34">
        <f t="shared" si="41"/>
        <v>0</v>
      </c>
    </row>
    <row r="172" spans="1:10" ht="53.25" customHeight="1">
      <c r="A172" s="21">
        <v>54</v>
      </c>
      <c r="B172" s="74" t="s">
        <v>91</v>
      </c>
      <c r="C172" s="77"/>
      <c r="D172" s="77"/>
      <c r="E172" s="77"/>
      <c r="F172" s="77"/>
      <c r="G172" s="77"/>
      <c r="H172" s="77"/>
      <c r="I172" s="34">
        <f t="shared" si="40"/>
        <v>0</v>
      </c>
      <c r="J172" s="34">
        <f t="shared" si="41"/>
        <v>0</v>
      </c>
    </row>
    <row r="173" spans="1:10" ht="74.25" customHeight="1">
      <c r="A173" s="21">
        <v>55</v>
      </c>
      <c r="B173" s="74" t="s">
        <v>121</v>
      </c>
      <c r="C173" s="77"/>
      <c r="D173" s="77"/>
      <c r="E173" s="77"/>
      <c r="F173" s="77"/>
      <c r="G173" s="77"/>
      <c r="H173" s="77"/>
      <c r="I173" s="34">
        <f t="shared" si="40"/>
        <v>0</v>
      </c>
      <c r="J173" s="34">
        <f t="shared" si="41"/>
        <v>0</v>
      </c>
    </row>
    <row r="174" spans="1:10" ht="72" customHeight="1">
      <c r="A174" s="21">
        <v>56</v>
      </c>
      <c r="B174" s="74" t="s">
        <v>122</v>
      </c>
      <c r="C174" s="77"/>
      <c r="D174" s="77"/>
      <c r="E174" s="77"/>
      <c r="F174" s="77"/>
      <c r="G174" s="77"/>
      <c r="H174" s="77"/>
      <c r="I174" s="34">
        <f t="shared" si="40"/>
        <v>0</v>
      </c>
      <c r="J174" s="34">
        <f t="shared" si="41"/>
        <v>0</v>
      </c>
    </row>
    <row r="175" spans="1:10" ht="69.75" customHeight="1">
      <c r="A175" s="21">
        <v>57</v>
      </c>
      <c r="B175" s="74" t="s">
        <v>123</v>
      </c>
      <c r="C175" s="77"/>
      <c r="D175" s="77"/>
      <c r="E175" s="77"/>
      <c r="F175" s="77"/>
      <c r="G175" s="77"/>
      <c r="H175" s="77"/>
      <c r="I175" s="34">
        <f t="shared" si="40"/>
        <v>0</v>
      </c>
      <c r="J175" s="34">
        <f t="shared" si="41"/>
        <v>0</v>
      </c>
    </row>
    <row r="176" spans="1:10" ht="55.5" customHeight="1">
      <c r="A176" s="21">
        <v>58</v>
      </c>
      <c r="B176" s="74" t="s">
        <v>124</v>
      </c>
      <c r="C176" s="77"/>
      <c r="D176" s="77"/>
      <c r="E176" s="77"/>
      <c r="F176" s="77"/>
      <c r="G176" s="77"/>
      <c r="H176" s="77"/>
      <c r="I176" s="34">
        <f t="shared" si="40"/>
        <v>0</v>
      </c>
      <c r="J176" s="34">
        <f t="shared" si="41"/>
        <v>0</v>
      </c>
    </row>
    <row r="177" spans="1:11" ht="63">
      <c r="A177" s="21">
        <v>59</v>
      </c>
      <c r="B177" s="74" t="s">
        <v>125</v>
      </c>
      <c r="C177" s="77"/>
      <c r="D177" s="77"/>
      <c r="E177" s="77"/>
      <c r="F177" s="77"/>
      <c r="G177" s="77"/>
      <c r="H177" s="77"/>
      <c r="I177" s="34">
        <f t="shared" si="40"/>
        <v>0</v>
      </c>
      <c r="J177" s="34">
        <f t="shared" si="41"/>
        <v>0</v>
      </c>
    </row>
    <row r="178" spans="1:11" ht="59.25" customHeight="1">
      <c r="A178" s="21">
        <v>60</v>
      </c>
      <c r="B178" s="74" t="s">
        <v>92</v>
      </c>
      <c r="C178" s="77"/>
      <c r="D178" s="77"/>
      <c r="E178" s="77"/>
      <c r="F178" s="77"/>
      <c r="G178" s="77"/>
      <c r="H178" s="77"/>
      <c r="I178" s="34">
        <f t="shared" si="40"/>
        <v>0</v>
      </c>
      <c r="J178" s="34">
        <f t="shared" si="41"/>
        <v>0</v>
      </c>
    </row>
    <row r="179" spans="1:11" ht="54.75" customHeight="1">
      <c r="A179" s="21">
        <v>61</v>
      </c>
      <c r="B179" s="74" t="s">
        <v>93</v>
      </c>
      <c r="C179" s="77"/>
      <c r="D179" s="77"/>
      <c r="E179" s="77"/>
      <c r="F179" s="77"/>
      <c r="G179" s="77"/>
      <c r="H179" s="77"/>
      <c r="I179" s="34">
        <f t="shared" si="40"/>
        <v>0</v>
      </c>
      <c r="J179" s="34">
        <f t="shared" si="41"/>
        <v>0</v>
      </c>
    </row>
    <row r="180" spans="1:11" ht="54.75" customHeight="1">
      <c r="A180" s="21">
        <v>62</v>
      </c>
      <c r="B180" s="74" t="s">
        <v>94</v>
      </c>
      <c r="C180" s="77"/>
      <c r="D180" s="77"/>
      <c r="E180" s="77"/>
      <c r="F180" s="77"/>
      <c r="G180" s="77"/>
      <c r="H180" s="77"/>
      <c r="I180" s="34">
        <f t="shared" si="40"/>
        <v>0</v>
      </c>
      <c r="J180" s="34">
        <f t="shared" si="41"/>
        <v>0</v>
      </c>
    </row>
    <row r="181" spans="1:11" ht="42" customHeight="1">
      <c r="A181" s="21">
        <v>63</v>
      </c>
      <c r="B181" s="74" t="s">
        <v>95</v>
      </c>
      <c r="C181" s="77"/>
      <c r="D181" s="77"/>
      <c r="E181" s="77"/>
      <c r="F181" s="77"/>
      <c r="G181" s="77"/>
      <c r="H181" s="77"/>
      <c r="I181" s="34">
        <f t="shared" si="40"/>
        <v>0</v>
      </c>
      <c r="J181" s="34">
        <f t="shared" si="41"/>
        <v>0</v>
      </c>
    </row>
    <row r="182" spans="1:11" ht="44.25" customHeight="1">
      <c r="A182" s="21">
        <v>64</v>
      </c>
      <c r="B182" s="74" t="s">
        <v>96</v>
      </c>
      <c r="C182" s="77"/>
      <c r="D182" s="77"/>
      <c r="E182" s="77"/>
      <c r="F182" s="77"/>
      <c r="G182" s="77"/>
      <c r="H182" s="77"/>
      <c r="I182" s="34">
        <f t="shared" si="40"/>
        <v>0</v>
      </c>
      <c r="J182" s="34">
        <f t="shared" si="41"/>
        <v>0</v>
      </c>
    </row>
    <row r="183" spans="1:11" ht="51" customHeight="1">
      <c r="A183" s="21">
        <v>65</v>
      </c>
      <c r="B183" s="74" t="s">
        <v>97</v>
      </c>
      <c r="C183" s="77"/>
      <c r="D183" s="77"/>
      <c r="E183" s="77"/>
      <c r="F183" s="77"/>
      <c r="G183" s="77"/>
      <c r="H183" s="77"/>
      <c r="I183" s="34">
        <f t="shared" si="40"/>
        <v>0</v>
      </c>
      <c r="J183" s="34">
        <f t="shared" si="41"/>
        <v>0</v>
      </c>
    </row>
    <row r="184" spans="1:11" ht="54.75" customHeight="1">
      <c r="A184" s="21">
        <v>66</v>
      </c>
      <c r="B184" s="74" t="s">
        <v>126</v>
      </c>
      <c r="C184" s="77"/>
      <c r="D184" s="77"/>
      <c r="E184" s="77"/>
      <c r="F184" s="77"/>
      <c r="G184" s="77"/>
      <c r="H184" s="77"/>
      <c r="I184" s="34">
        <f t="shared" si="40"/>
        <v>0</v>
      </c>
      <c r="J184" s="34">
        <f t="shared" si="41"/>
        <v>0</v>
      </c>
    </row>
    <row r="185" spans="1:11" ht="44.25" customHeight="1">
      <c r="A185" s="21"/>
      <c r="B185" s="74" t="s">
        <v>261</v>
      </c>
      <c r="C185" s="77"/>
      <c r="D185" s="77"/>
      <c r="E185" s="77"/>
      <c r="F185" s="77"/>
      <c r="G185" s="77"/>
      <c r="H185" s="77"/>
      <c r="I185" s="34">
        <f t="shared" ref="I185:I187" si="42">C185+E185+G185</f>
        <v>0</v>
      </c>
      <c r="J185" s="34">
        <f t="shared" ref="J185:J187" si="43">D185+F185+H185</f>
        <v>0</v>
      </c>
    </row>
    <row r="186" spans="1:11" ht="132.75" customHeight="1">
      <c r="A186" s="21">
        <v>67</v>
      </c>
      <c r="B186" s="74" t="s">
        <v>155</v>
      </c>
      <c r="C186" s="77"/>
      <c r="D186" s="77"/>
      <c r="E186" s="77"/>
      <c r="F186" s="77"/>
      <c r="G186" s="77"/>
      <c r="H186" s="77"/>
      <c r="I186" s="34">
        <f t="shared" si="42"/>
        <v>0</v>
      </c>
      <c r="J186" s="34">
        <f t="shared" si="43"/>
        <v>0</v>
      </c>
    </row>
    <row r="187" spans="1:11" ht="60.75" customHeight="1">
      <c r="A187" s="21">
        <v>68</v>
      </c>
      <c r="B187" s="74" t="s">
        <v>127</v>
      </c>
      <c r="C187" s="77"/>
      <c r="D187" s="77"/>
      <c r="E187" s="77"/>
      <c r="F187" s="77"/>
      <c r="G187" s="77"/>
      <c r="H187" s="77"/>
      <c r="I187" s="34">
        <f t="shared" si="42"/>
        <v>0</v>
      </c>
      <c r="J187" s="34">
        <f t="shared" si="43"/>
        <v>0</v>
      </c>
    </row>
    <row r="188" spans="1:11" ht="46.15" customHeight="1">
      <c r="A188" s="16">
        <v>9</v>
      </c>
      <c r="B188" s="35" t="s">
        <v>55</v>
      </c>
      <c r="C188" s="36">
        <f t="shared" ref="C188:H188" si="44">SUM(C189:C190)</f>
        <v>0</v>
      </c>
      <c r="D188" s="36">
        <f t="shared" si="44"/>
        <v>0</v>
      </c>
      <c r="E188" s="36">
        <f t="shared" si="44"/>
        <v>0</v>
      </c>
      <c r="F188" s="36">
        <f t="shared" si="44"/>
        <v>0</v>
      </c>
      <c r="G188" s="36">
        <f t="shared" si="44"/>
        <v>0</v>
      </c>
      <c r="H188" s="36">
        <f t="shared" si="44"/>
        <v>0</v>
      </c>
      <c r="I188" s="37">
        <f t="shared" ref="I188:J188" si="45">C188+E188+G188</f>
        <v>0</v>
      </c>
      <c r="J188" s="37">
        <f t="shared" si="45"/>
        <v>0</v>
      </c>
    </row>
    <row r="189" spans="1:11" ht="30.75" customHeight="1">
      <c r="A189" s="14" t="s">
        <v>44</v>
      </c>
      <c r="B189" s="38" t="s">
        <v>56</v>
      </c>
      <c r="C189" s="39"/>
      <c r="D189" s="39"/>
      <c r="E189" s="39"/>
      <c r="F189" s="39"/>
      <c r="G189" s="39"/>
      <c r="H189" s="39"/>
      <c r="I189" s="37">
        <f>C189+E189+G189</f>
        <v>0</v>
      </c>
      <c r="J189" s="37">
        <f>D189+F189+H189</f>
        <v>0</v>
      </c>
    </row>
    <row r="190" spans="1:11" ht="43.5" customHeight="1">
      <c r="A190" s="14" t="s">
        <v>46</v>
      </c>
      <c r="B190" s="38" t="s">
        <v>57</v>
      </c>
      <c r="C190" s="46"/>
      <c r="D190" s="46"/>
      <c r="E190" s="46"/>
      <c r="F190" s="46"/>
      <c r="G190" s="46"/>
      <c r="H190" s="46"/>
      <c r="I190" s="37">
        <f>C190+E190+G190</f>
        <v>0</v>
      </c>
      <c r="J190" s="37">
        <f>D190+F190+H190</f>
        <v>0</v>
      </c>
      <c r="K190" s="11"/>
    </row>
    <row r="191" spans="1:11" ht="15.75">
      <c r="A191" s="106" t="s">
        <v>232</v>
      </c>
      <c r="B191" s="84"/>
      <c r="C191" s="84"/>
      <c r="D191" s="84"/>
      <c r="E191" s="84"/>
      <c r="F191" s="84"/>
      <c r="G191" s="84"/>
      <c r="H191" s="84"/>
      <c r="I191" s="84"/>
      <c r="J191" s="85"/>
    </row>
    <row r="192" spans="1:11" ht="15.75">
      <c r="A192" s="107" t="s">
        <v>50</v>
      </c>
      <c r="B192" s="108" t="s">
        <v>1</v>
      </c>
      <c r="C192" s="111" t="s">
        <v>2</v>
      </c>
      <c r="D192" s="112"/>
      <c r="E192" s="112"/>
      <c r="F192" s="112"/>
      <c r="G192" s="112"/>
      <c r="H192" s="112"/>
      <c r="I192" s="113" t="s">
        <v>3</v>
      </c>
      <c r="J192" s="114"/>
    </row>
    <row r="193" spans="1:10" ht="15.75">
      <c r="A193" s="107"/>
      <c r="B193" s="109"/>
      <c r="C193" s="107" t="s">
        <v>265</v>
      </c>
      <c r="D193" s="107"/>
      <c r="E193" s="107" t="s">
        <v>266</v>
      </c>
      <c r="F193" s="107"/>
      <c r="G193" s="107" t="s">
        <v>267</v>
      </c>
      <c r="H193" s="107"/>
      <c r="I193" s="115"/>
      <c r="J193" s="116"/>
    </row>
    <row r="194" spans="1:10" ht="15.75">
      <c r="A194" s="107"/>
      <c r="B194" s="110"/>
      <c r="C194" s="16" t="s">
        <v>51</v>
      </c>
      <c r="D194" s="16" t="s">
        <v>52</v>
      </c>
      <c r="E194" s="16" t="s">
        <v>51</v>
      </c>
      <c r="F194" s="16" t="s">
        <v>52</v>
      </c>
      <c r="G194" s="16" t="s">
        <v>51</v>
      </c>
      <c r="H194" s="16" t="s">
        <v>52</v>
      </c>
      <c r="I194" s="16" t="s">
        <v>51</v>
      </c>
      <c r="J194" s="16" t="s">
        <v>52</v>
      </c>
    </row>
    <row r="195" spans="1:10" ht="36.75" customHeight="1">
      <c r="A195" s="12">
        <v>10</v>
      </c>
      <c r="B195" s="69" t="s">
        <v>200</v>
      </c>
      <c r="C195" s="40">
        <f>C196+C197+C198+C199+C200+C201+C202+C203+C204+C205+C206+C207+C208+C209</f>
        <v>0</v>
      </c>
      <c r="D195" s="40">
        <f t="shared" ref="D195:H195" si="46">D196+D197+D198+D199+D200+D201+D202+D203+D204+D205+D206+D207+D208+D209</f>
        <v>0</v>
      </c>
      <c r="E195" s="40">
        <f t="shared" si="46"/>
        <v>0</v>
      </c>
      <c r="F195" s="40">
        <f t="shared" si="46"/>
        <v>0</v>
      </c>
      <c r="G195" s="40">
        <f t="shared" si="46"/>
        <v>0</v>
      </c>
      <c r="H195" s="40">
        <f t="shared" si="46"/>
        <v>0</v>
      </c>
      <c r="I195" s="41">
        <f t="shared" ref="I195:J196" si="47">C195+E195+G195</f>
        <v>0</v>
      </c>
      <c r="J195" s="41">
        <f t="shared" si="47"/>
        <v>0</v>
      </c>
    </row>
    <row r="196" spans="1:10" ht="37.5" customHeight="1">
      <c r="A196" s="16" t="s">
        <v>48</v>
      </c>
      <c r="B196" s="69" t="s">
        <v>201</v>
      </c>
      <c r="C196" s="78">
        <v>0</v>
      </c>
      <c r="D196" s="78">
        <v>0</v>
      </c>
      <c r="E196" s="78">
        <v>0</v>
      </c>
      <c r="F196" s="78">
        <v>0</v>
      </c>
      <c r="G196" s="78">
        <v>0</v>
      </c>
      <c r="H196" s="78">
        <v>0</v>
      </c>
      <c r="I196" s="41">
        <f t="shared" si="47"/>
        <v>0</v>
      </c>
      <c r="J196" s="41">
        <f t="shared" si="47"/>
        <v>0</v>
      </c>
    </row>
    <row r="197" spans="1:10" ht="31.5">
      <c r="A197" s="16" t="s">
        <v>203</v>
      </c>
      <c r="B197" s="69" t="s">
        <v>202</v>
      </c>
      <c r="C197" s="79">
        <v>0</v>
      </c>
      <c r="D197" s="79">
        <v>0</v>
      </c>
      <c r="E197" s="79">
        <v>0</v>
      </c>
      <c r="F197" s="79">
        <v>0</v>
      </c>
      <c r="G197" s="79">
        <v>0</v>
      </c>
      <c r="H197" s="79">
        <v>0</v>
      </c>
      <c r="I197" s="43">
        <f>C197+E197+G197</f>
        <v>0</v>
      </c>
      <c r="J197" s="43">
        <f>D197+F197+H197</f>
        <v>0</v>
      </c>
    </row>
    <row r="198" spans="1:10" ht="94.5">
      <c r="A198" s="47" t="s">
        <v>204</v>
      </c>
      <c r="B198" s="69" t="s">
        <v>161</v>
      </c>
      <c r="C198" s="40">
        <v>0</v>
      </c>
      <c r="D198" s="40">
        <v>0</v>
      </c>
      <c r="E198" s="40">
        <v>0</v>
      </c>
      <c r="F198" s="40">
        <v>0</v>
      </c>
      <c r="G198" s="40">
        <v>0</v>
      </c>
      <c r="H198" s="40">
        <v>0</v>
      </c>
      <c r="I198" s="41">
        <f t="shared" ref="I198:I203" si="48">C198+E198+G198</f>
        <v>0</v>
      </c>
      <c r="J198" s="41">
        <f t="shared" ref="J198:J203" si="49">D198+F198+H198</f>
        <v>0</v>
      </c>
    </row>
    <row r="199" spans="1:10" ht="33" customHeight="1">
      <c r="A199" s="48" t="s">
        <v>205</v>
      </c>
      <c r="B199" s="69" t="s">
        <v>162</v>
      </c>
      <c r="C199" s="42">
        <v>0</v>
      </c>
      <c r="D199" s="42">
        <v>0</v>
      </c>
      <c r="E199" s="42">
        <v>0</v>
      </c>
      <c r="F199" s="42">
        <v>0</v>
      </c>
      <c r="G199" s="42">
        <v>0</v>
      </c>
      <c r="H199" s="42">
        <v>0</v>
      </c>
      <c r="I199" s="43">
        <f t="shared" ref="I199" si="50">C199+E199+G199</f>
        <v>0</v>
      </c>
      <c r="J199" s="43">
        <f t="shared" ref="J199" si="51">D199+F199+H199</f>
        <v>0</v>
      </c>
    </row>
    <row r="200" spans="1:10" ht="51" customHeight="1">
      <c r="A200" s="48" t="s">
        <v>206</v>
      </c>
      <c r="B200" s="69" t="s">
        <v>163</v>
      </c>
      <c r="C200" s="40">
        <v>0</v>
      </c>
      <c r="D200" s="40">
        <v>0</v>
      </c>
      <c r="E200" s="40">
        <v>0</v>
      </c>
      <c r="F200" s="40">
        <v>0</v>
      </c>
      <c r="G200" s="40">
        <v>0</v>
      </c>
      <c r="H200" s="40">
        <v>0</v>
      </c>
      <c r="I200" s="43">
        <f t="shared" si="48"/>
        <v>0</v>
      </c>
      <c r="J200" s="43">
        <f t="shared" si="49"/>
        <v>0</v>
      </c>
    </row>
    <row r="201" spans="1:10" ht="41.25" customHeight="1">
      <c r="A201" s="48" t="s">
        <v>207</v>
      </c>
      <c r="B201" s="70" t="s">
        <v>164</v>
      </c>
      <c r="C201" s="42">
        <v>0</v>
      </c>
      <c r="D201" s="42">
        <v>0</v>
      </c>
      <c r="E201" s="42">
        <v>0</v>
      </c>
      <c r="F201" s="42">
        <v>0</v>
      </c>
      <c r="G201" s="42">
        <v>0</v>
      </c>
      <c r="H201" s="42">
        <v>0</v>
      </c>
      <c r="I201" s="43">
        <f t="shared" si="48"/>
        <v>0</v>
      </c>
      <c r="J201" s="43">
        <f t="shared" si="49"/>
        <v>0</v>
      </c>
    </row>
    <row r="202" spans="1:10" ht="39.75" customHeight="1">
      <c r="A202" s="50" t="s">
        <v>208</v>
      </c>
      <c r="B202" s="71" t="s">
        <v>165</v>
      </c>
      <c r="C202" s="51">
        <v>0</v>
      </c>
      <c r="D202" s="40">
        <v>0</v>
      </c>
      <c r="E202" s="40">
        <v>0</v>
      </c>
      <c r="F202" s="40">
        <v>0</v>
      </c>
      <c r="G202" s="40">
        <v>0</v>
      </c>
      <c r="H202" s="40">
        <v>0</v>
      </c>
      <c r="I202" s="43">
        <f t="shared" si="48"/>
        <v>0</v>
      </c>
      <c r="J202" s="43">
        <f t="shared" si="49"/>
        <v>0</v>
      </c>
    </row>
    <row r="203" spans="1:10" ht="31.5">
      <c r="A203" s="50" t="s">
        <v>209</v>
      </c>
      <c r="B203" s="71" t="s">
        <v>216</v>
      </c>
      <c r="C203" s="53">
        <v>0</v>
      </c>
      <c r="D203" s="42">
        <v>0</v>
      </c>
      <c r="E203" s="42">
        <v>0</v>
      </c>
      <c r="F203" s="42">
        <v>0</v>
      </c>
      <c r="G203" s="42">
        <v>0</v>
      </c>
      <c r="H203" s="42">
        <v>0</v>
      </c>
      <c r="I203" s="43">
        <f t="shared" si="48"/>
        <v>0</v>
      </c>
      <c r="J203" s="43">
        <f t="shared" si="49"/>
        <v>0</v>
      </c>
    </row>
    <row r="204" spans="1:10" ht="39" customHeight="1">
      <c r="A204" s="50" t="s">
        <v>210</v>
      </c>
      <c r="B204" s="71" t="s">
        <v>166</v>
      </c>
      <c r="C204" s="53">
        <v>0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3">
        <f>C204+E204+G204</f>
        <v>0</v>
      </c>
      <c r="J204" s="43">
        <f>D204+F204+H204</f>
        <v>0</v>
      </c>
    </row>
    <row r="205" spans="1:10" s="59" customFormat="1" ht="39.75" customHeight="1">
      <c r="A205" s="49" t="s">
        <v>211</v>
      </c>
      <c r="B205" s="71" t="s">
        <v>167</v>
      </c>
      <c r="C205" s="53">
        <v>0</v>
      </c>
      <c r="D205" s="42">
        <v>0</v>
      </c>
      <c r="E205" s="42">
        <v>0</v>
      </c>
      <c r="F205" s="42">
        <v>0</v>
      </c>
      <c r="G205" s="42">
        <v>0</v>
      </c>
      <c r="H205" s="42">
        <v>0</v>
      </c>
      <c r="I205" s="43">
        <f t="shared" ref="I205:I209" si="52">C205+E205+G205</f>
        <v>0</v>
      </c>
      <c r="J205" s="43">
        <f t="shared" ref="J205:J209" si="53">D205+F205+H205</f>
        <v>0</v>
      </c>
    </row>
    <row r="206" spans="1:10" s="59" customFormat="1" ht="55.5" customHeight="1">
      <c r="A206" s="50" t="s">
        <v>212</v>
      </c>
      <c r="B206" s="71" t="s">
        <v>168</v>
      </c>
      <c r="C206" s="53">
        <v>0</v>
      </c>
      <c r="D206" s="42">
        <v>0</v>
      </c>
      <c r="E206" s="42">
        <v>0</v>
      </c>
      <c r="F206" s="42">
        <v>0</v>
      </c>
      <c r="G206" s="42">
        <v>0</v>
      </c>
      <c r="H206" s="42">
        <v>0</v>
      </c>
      <c r="I206" s="43">
        <f t="shared" si="52"/>
        <v>0</v>
      </c>
      <c r="J206" s="43">
        <f t="shared" si="53"/>
        <v>0</v>
      </c>
    </row>
    <row r="207" spans="1:10" s="59" customFormat="1" ht="30" customHeight="1">
      <c r="A207" s="50" t="s">
        <v>213</v>
      </c>
      <c r="B207" s="71" t="s">
        <v>173</v>
      </c>
      <c r="C207" s="53">
        <v>0</v>
      </c>
      <c r="D207" s="42">
        <v>0</v>
      </c>
      <c r="E207" s="42">
        <v>0</v>
      </c>
      <c r="F207" s="42">
        <v>0</v>
      </c>
      <c r="G207" s="42">
        <v>0</v>
      </c>
      <c r="H207" s="42">
        <v>0</v>
      </c>
      <c r="I207" s="43">
        <f t="shared" si="52"/>
        <v>0</v>
      </c>
      <c r="J207" s="43">
        <f t="shared" si="53"/>
        <v>0</v>
      </c>
    </row>
    <row r="208" spans="1:10" s="59" customFormat="1" ht="18.75">
      <c r="A208" s="50" t="s">
        <v>214</v>
      </c>
      <c r="B208" s="71" t="s">
        <v>177</v>
      </c>
      <c r="C208" s="53">
        <v>0</v>
      </c>
      <c r="D208" s="42">
        <v>0</v>
      </c>
      <c r="E208" s="42">
        <v>0</v>
      </c>
      <c r="F208" s="42">
        <v>0</v>
      </c>
      <c r="G208" s="42">
        <v>0</v>
      </c>
      <c r="H208" s="42">
        <v>0</v>
      </c>
      <c r="I208" s="43">
        <f t="shared" si="52"/>
        <v>0</v>
      </c>
      <c r="J208" s="43">
        <f t="shared" si="53"/>
        <v>0</v>
      </c>
    </row>
    <row r="209" spans="1:10" s="59" customFormat="1" ht="66.75" customHeight="1">
      <c r="A209" s="50" t="s">
        <v>215</v>
      </c>
      <c r="B209" s="71" t="s">
        <v>27</v>
      </c>
      <c r="C209" s="53">
        <v>0</v>
      </c>
      <c r="D209" s="42">
        <v>0</v>
      </c>
      <c r="E209" s="42">
        <v>0</v>
      </c>
      <c r="F209" s="42">
        <v>0</v>
      </c>
      <c r="G209" s="42">
        <v>0</v>
      </c>
      <c r="H209" s="42">
        <v>0</v>
      </c>
      <c r="I209" s="43">
        <f t="shared" si="52"/>
        <v>0</v>
      </c>
      <c r="J209" s="43">
        <f t="shared" si="53"/>
        <v>0</v>
      </c>
    </row>
    <row r="210" spans="1:10" s="59" customFormat="1" ht="30.75" customHeight="1">
      <c r="A210" s="101" t="s">
        <v>58</v>
      </c>
      <c r="B210" s="102"/>
      <c r="C210" s="102"/>
      <c r="D210" s="102"/>
      <c r="E210" s="102"/>
      <c r="F210" s="102"/>
      <c r="G210" s="102"/>
      <c r="H210" s="102"/>
      <c r="I210" s="102"/>
      <c r="J210" s="103"/>
    </row>
    <row r="211" spans="1:10" s="59" customFormat="1" ht="32.25" customHeight="1">
      <c r="A211" s="52">
        <v>11</v>
      </c>
      <c r="B211" s="66" t="s">
        <v>217</v>
      </c>
      <c r="C211" s="98"/>
      <c r="D211" s="97"/>
      <c r="E211" s="98"/>
      <c r="F211" s="97"/>
      <c r="G211" s="98"/>
      <c r="H211" s="97"/>
      <c r="I211" s="99">
        <f>C211+E211+G211</f>
        <v>0</v>
      </c>
      <c r="J211" s="100"/>
    </row>
    <row r="212" spans="1:10" s="59" customFormat="1" ht="49.5" customHeight="1">
      <c r="A212" s="21" t="s">
        <v>72</v>
      </c>
      <c r="B212" s="44" t="s">
        <v>218</v>
      </c>
      <c r="C212" s="98"/>
      <c r="D212" s="97"/>
      <c r="E212" s="98"/>
      <c r="F212" s="97"/>
      <c r="G212" s="98"/>
      <c r="H212" s="97"/>
      <c r="I212" s="99">
        <f t="shared" ref="I212:I227" si="54">C212+E212+G212</f>
        <v>0</v>
      </c>
      <c r="J212" s="100"/>
    </row>
    <row r="213" spans="1:10" s="59" customFormat="1" ht="46.5" customHeight="1">
      <c r="A213" s="14"/>
      <c r="B213" s="44" t="s">
        <v>235</v>
      </c>
      <c r="C213" s="98"/>
      <c r="D213" s="97"/>
      <c r="E213" s="98"/>
      <c r="F213" s="97"/>
      <c r="G213" s="98"/>
      <c r="H213" s="97"/>
      <c r="I213" s="99">
        <f t="shared" si="54"/>
        <v>0</v>
      </c>
      <c r="J213" s="100"/>
    </row>
    <row r="214" spans="1:10" ht="28.5" customHeight="1">
      <c r="A214" s="21" t="s">
        <v>73</v>
      </c>
      <c r="B214" s="44" t="s">
        <v>219</v>
      </c>
      <c r="C214" s="98"/>
      <c r="D214" s="97"/>
      <c r="E214" s="98"/>
      <c r="F214" s="97"/>
      <c r="G214" s="98"/>
      <c r="H214" s="97"/>
      <c r="I214" s="99">
        <f t="shared" si="54"/>
        <v>0</v>
      </c>
      <c r="J214" s="100"/>
    </row>
    <row r="215" spans="1:10" ht="47.25">
      <c r="A215" s="21">
        <v>1</v>
      </c>
      <c r="B215" s="44" t="s">
        <v>264</v>
      </c>
      <c r="C215" s="98"/>
      <c r="D215" s="97"/>
      <c r="E215" s="98"/>
      <c r="F215" s="97"/>
      <c r="G215" s="98"/>
      <c r="H215" s="97"/>
      <c r="I215" s="99">
        <f>C215+E215+G215</f>
        <v>0</v>
      </c>
      <c r="J215" s="100"/>
    </row>
    <row r="216" spans="1:10" ht="27" customHeight="1">
      <c r="A216" s="14" t="s">
        <v>74</v>
      </c>
      <c r="B216" s="44" t="s">
        <v>220</v>
      </c>
      <c r="C216" s="98"/>
      <c r="D216" s="97"/>
      <c r="E216" s="98"/>
      <c r="F216" s="97"/>
      <c r="G216" s="98"/>
      <c r="H216" s="97"/>
      <c r="I216" s="99">
        <f t="shared" ref="I216:I224" si="55">C216+E216+G216</f>
        <v>0</v>
      </c>
      <c r="J216" s="100"/>
    </row>
    <row r="217" spans="1:10" ht="43.5" customHeight="1">
      <c r="A217" s="21">
        <v>1</v>
      </c>
      <c r="B217" s="44" t="s">
        <v>235</v>
      </c>
      <c r="C217" s="98"/>
      <c r="D217" s="97"/>
      <c r="E217" s="98"/>
      <c r="F217" s="97"/>
      <c r="G217" s="98"/>
      <c r="H217" s="97"/>
      <c r="I217" s="99">
        <f>C217+E217+G217</f>
        <v>0</v>
      </c>
      <c r="J217" s="100"/>
    </row>
    <row r="218" spans="1:10" ht="22.5" customHeight="1">
      <c r="A218" s="14" t="s">
        <v>75</v>
      </c>
      <c r="B218" s="44" t="s">
        <v>221</v>
      </c>
      <c r="C218" s="98"/>
      <c r="D218" s="97"/>
      <c r="E218" s="98"/>
      <c r="F218" s="97"/>
      <c r="G218" s="98"/>
      <c r="H218" s="97"/>
      <c r="I218" s="99">
        <f>C218+E218+G218</f>
        <v>0</v>
      </c>
      <c r="J218" s="100"/>
    </row>
    <row r="219" spans="1:10" ht="15.75">
      <c r="A219" s="14">
        <v>1</v>
      </c>
      <c r="B219" s="44" t="s">
        <v>235</v>
      </c>
      <c r="C219" s="98"/>
      <c r="D219" s="97"/>
      <c r="E219" s="98"/>
      <c r="F219" s="97"/>
      <c r="G219" s="98"/>
      <c r="H219" s="97"/>
      <c r="I219" s="99">
        <f t="shared" si="55"/>
        <v>0</v>
      </c>
      <c r="J219" s="100"/>
    </row>
    <row r="220" spans="1:10" ht="29.25" customHeight="1">
      <c r="A220" s="48">
        <v>12</v>
      </c>
      <c r="B220" s="54" t="s">
        <v>222</v>
      </c>
      <c r="C220" s="98"/>
      <c r="D220" s="97"/>
      <c r="E220" s="98"/>
      <c r="F220" s="97"/>
      <c r="G220" s="98"/>
      <c r="H220" s="97"/>
      <c r="I220" s="99">
        <f t="shared" si="55"/>
        <v>0</v>
      </c>
      <c r="J220" s="100"/>
    </row>
    <row r="221" spans="1:10" ht="33.75" customHeight="1">
      <c r="A221" s="55" t="s">
        <v>128</v>
      </c>
      <c r="B221" s="56" t="s">
        <v>59</v>
      </c>
      <c r="C221" s="96"/>
      <c r="D221" s="97"/>
      <c r="E221" s="98"/>
      <c r="F221" s="97"/>
      <c r="G221" s="98"/>
      <c r="H221" s="97"/>
      <c r="I221" s="99">
        <f t="shared" si="55"/>
        <v>0</v>
      </c>
      <c r="J221" s="100"/>
    </row>
    <row r="222" spans="1:10" ht="21.75" customHeight="1">
      <c r="A222" s="55" t="s">
        <v>129</v>
      </c>
      <c r="B222" s="56" t="s">
        <v>60</v>
      </c>
      <c r="C222" s="96"/>
      <c r="D222" s="97"/>
      <c r="E222" s="98"/>
      <c r="F222" s="97"/>
      <c r="G222" s="98"/>
      <c r="H222" s="97"/>
      <c r="I222" s="99">
        <f t="shared" si="55"/>
        <v>0</v>
      </c>
      <c r="J222" s="100"/>
    </row>
    <row r="223" spans="1:10" ht="21" customHeight="1">
      <c r="A223" s="55" t="s">
        <v>223</v>
      </c>
      <c r="B223" s="56" t="s">
        <v>61</v>
      </c>
      <c r="C223" s="96"/>
      <c r="D223" s="97"/>
      <c r="E223" s="98"/>
      <c r="F223" s="97"/>
      <c r="G223" s="98"/>
      <c r="H223" s="97"/>
      <c r="I223" s="99">
        <f t="shared" si="55"/>
        <v>0</v>
      </c>
      <c r="J223" s="100"/>
    </row>
    <row r="224" spans="1:10" ht="24.75" customHeight="1">
      <c r="A224" s="55" t="s">
        <v>224</v>
      </c>
      <c r="B224" s="56" t="s">
        <v>225</v>
      </c>
      <c r="C224" s="96"/>
      <c r="D224" s="97"/>
      <c r="E224" s="98"/>
      <c r="F224" s="97"/>
      <c r="G224" s="98"/>
      <c r="H224" s="97"/>
      <c r="I224" s="99">
        <f t="shared" si="55"/>
        <v>0</v>
      </c>
      <c r="J224" s="100"/>
    </row>
    <row r="225" spans="1:10" ht="30" customHeight="1">
      <c r="A225" s="55" t="s">
        <v>226</v>
      </c>
      <c r="B225" s="56" t="s">
        <v>62</v>
      </c>
      <c r="C225" s="96"/>
      <c r="D225" s="97"/>
      <c r="E225" s="98"/>
      <c r="F225" s="97"/>
      <c r="G225" s="98"/>
      <c r="H225" s="97"/>
      <c r="I225" s="99">
        <f t="shared" si="54"/>
        <v>0</v>
      </c>
      <c r="J225" s="100"/>
    </row>
    <row r="226" spans="1:10" ht="15.75">
      <c r="A226" s="55" t="s">
        <v>227</v>
      </c>
      <c r="B226" s="56" t="s">
        <v>63</v>
      </c>
      <c r="C226" s="96"/>
      <c r="D226" s="97"/>
      <c r="E226" s="98"/>
      <c r="F226" s="97"/>
      <c r="G226" s="98"/>
      <c r="H226" s="97"/>
      <c r="I226" s="99">
        <f t="shared" si="54"/>
        <v>0</v>
      </c>
      <c r="J226" s="100"/>
    </row>
    <row r="227" spans="1:10" ht="15.75">
      <c r="A227" s="55" t="s">
        <v>228</v>
      </c>
      <c r="B227" s="56" t="s">
        <v>64</v>
      </c>
      <c r="C227" s="96"/>
      <c r="D227" s="97"/>
      <c r="E227" s="98"/>
      <c r="F227" s="97"/>
      <c r="G227" s="98"/>
      <c r="H227" s="97"/>
      <c r="I227" s="99">
        <f t="shared" si="54"/>
        <v>0</v>
      </c>
      <c r="J227" s="100"/>
    </row>
    <row r="228" spans="1:10" ht="42" customHeight="1">
      <c r="A228" s="82" t="s">
        <v>229</v>
      </c>
      <c r="B228" s="83"/>
      <c r="C228" s="84"/>
      <c r="D228" s="84"/>
      <c r="E228" s="84"/>
      <c r="F228" s="84"/>
      <c r="G228" s="84"/>
      <c r="H228" s="84"/>
      <c r="I228" s="84"/>
      <c r="J228" s="85"/>
    </row>
    <row r="229" spans="1:10" ht="47.25">
      <c r="A229" s="57" t="s">
        <v>230</v>
      </c>
      <c r="B229" s="58" t="s">
        <v>65</v>
      </c>
      <c r="C229" s="86"/>
      <c r="D229" s="87"/>
      <c r="E229" s="88"/>
      <c r="F229" s="87"/>
      <c r="G229" s="88"/>
      <c r="H229" s="87"/>
      <c r="I229" s="89">
        <f>C229+E229+G229</f>
        <v>0</v>
      </c>
      <c r="J229" s="89"/>
    </row>
    <row r="230" spans="1:10" ht="47.25">
      <c r="A230" s="57" t="s">
        <v>231</v>
      </c>
      <c r="B230" s="58" t="s">
        <v>66</v>
      </c>
      <c r="C230" s="86"/>
      <c r="D230" s="87"/>
      <c r="E230" s="88"/>
      <c r="F230" s="87"/>
      <c r="G230" s="88"/>
      <c r="H230" s="87"/>
      <c r="I230" s="89">
        <f t="shared" ref="I230" si="56">C230+E230+G230</f>
        <v>0</v>
      </c>
      <c r="J230" s="89"/>
    </row>
    <row r="231" spans="1:10" s="59" customFormat="1" ht="30.75" customHeight="1">
      <c r="A231" s="5"/>
      <c r="B231" s="4"/>
      <c r="C231" s="4"/>
      <c r="D231" s="4"/>
      <c r="E231" s="4"/>
      <c r="F231" s="4"/>
      <c r="G231" s="4"/>
      <c r="H231" s="4"/>
      <c r="I231" s="4"/>
      <c r="J231" s="4"/>
    </row>
    <row r="232" spans="1:10" s="59" customFormat="1">
      <c r="A232" s="5"/>
      <c r="B232" s="4"/>
      <c r="C232" s="4"/>
      <c r="D232" s="4"/>
      <c r="E232" s="4"/>
      <c r="F232" s="4"/>
      <c r="G232" s="4"/>
      <c r="H232" s="4"/>
      <c r="I232" s="4"/>
      <c r="J232" s="4"/>
    </row>
    <row r="233" spans="1:10" s="59" customFormat="1">
      <c r="A233" s="6"/>
      <c r="B233" s="7"/>
      <c r="C233" s="7"/>
      <c r="D233" s="7"/>
      <c r="E233" s="7"/>
      <c r="F233" s="7"/>
      <c r="G233" s="7"/>
      <c r="H233" s="7"/>
      <c r="I233" s="8"/>
      <c r="J233" s="8"/>
    </row>
    <row r="234" spans="1:10" s="59" customFormat="1" ht="31.5" customHeight="1">
      <c r="A234" s="6"/>
      <c r="B234" s="95" t="s">
        <v>67</v>
      </c>
      <c r="C234" s="95"/>
      <c r="D234" s="95"/>
      <c r="E234" s="3"/>
      <c r="F234" s="3"/>
      <c r="G234" s="3"/>
      <c r="H234" s="81" t="s">
        <v>272</v>
      </c>
      <c r="I234" s="81"/>
      <c r="J234" s="81"/>
    </row>
    <row r="235" spans="1:10" s="59" customFormat="1" ht="15.75">
      <c r="A235" s="6"/>
      <c r="B235" s="1"/>
      <c r="C235" s="2"/>
      <c r="D235" s="2"/>
      <c r="E235" s="2"/>
      <c r="F235" s="2"/>
      <c r="G235" s="2"/>
      <c r="H235" s="81"/>
      <c r="I235" s="81"/>
      <c r="J235" s="81"/>
    </row>
    <row r="236" spans="1:10" s="59" customFormat="1" ht="15.75">
      <c r="A236" s="6"/>
      <c r="B236" s="93" t="s">
        <v>273</v>
      </c>
      <c r="C236" s="93"/>
      <c r="D236" s="93"/>
      <c r="E236" s="93"/>
      <c r="F236" s="93"/>
      <c r="G236" s="93"/>
      <c r="H236" s="92" t="s">
        <v>274</v>
      </c>
      <c r="I236" s="92"/>
      <c r="J236" s="92"/>
    </row>
    <row r="237" spans="1:10" s="59" customFormat="1" ht="15.75">
      <c r="A237" s="6"/>
      <c r="B237" s="94" t="s">
        <v>68</v>
      </c>
      <c r="C237" s="94"/>
      <c r="D237" s="94"/>
      <c r="E237" s="94"/>
      <c r="F237" s="94"/>
      <c r="G237" s="94"/>
      <c r="H237" s="60"/>
      <c r="I237" s="61"/>
      <c r="J237" s="61"/>
    </row>
    <row r="238" spans="1:10" s="59" customFormat="1" ht="15.75">
      <c r="A238" s="6"/>
      <c r="B238" s="94"/>
      <c r="C238" s="94"/>
      <c r="D238" s="94"/>
      <c r="E238" s="94"/>
      <c r="F238" s="94"/>
      <c r="G238" s="94"/>
      <c r="H238" s="94"/>
      <c r="I238" s="61"/>
      <c r="J238" s="61"/>
    </row>
    <row r="239" spans="1:10" ht="15.75">
      <c r="A239" s="6"/>
      <c r="B239" s="62"/>
      <c r="C239" s="62"/>
      <c r="D239" s="62"/>
      <c r="E239" s="62"/>
      <c r="F239" s="62"/>
      <c r="G239" s="62"/>
      <c r="H239" s="62"/>
      <c r="I239" s="61"/>
      <c r="J239" s="61"/>
    </row>
    <row r="240" spans="1:10" ht="15.75">
      <c r="A240" s="6"/>
      <c r="B240" s="63" t="s">
        <v>69</v>
      </c>
      <c r="C240" s="63"/>
      <c r="D240" s="63"/>
      <c r="E240" s="63"/>
      <c r="F240" s="63"/>
      <c r="G240" s="63"/>
      <c r="H240" s="91" t="s">
        <v>276</v>
      </c>
      <c r="I240" s="91"/>
      <c r="J240" s="91"/>
    </row>
    <row r="241" spans="1:10" ht="15.75">
      <c r="A241" s="6"/>
      <c r="B241" s="64" t="s">
        <v>275</v>
      </c>
      <c r="C241" s="65"/>
      <c r="D241" s="65"/>
      <c r="E241" s="65"/>
      <c r="F241" s="65"/>
      <c r="G241" s="90" t="s">
        <v>277</v>
      </c>
      <c r="H241" s="90"/>
      <c r="I241" s="90"/>
      <c r="J241" s="90"/>
    </row>
    <row r="242" spans="1:10">
      <c r="A242" s="59"/>
      <c r="B242" s="59"/>
      <c r="C242" s="59"/>
      <c r="D242" s="59"/>
      <c r="E242" s="59"/>
      <c r="F242" s="59"/>
      <c r="G242" s="59"/>
      <c r="H242" s="59"/>
      <c r="I242" s="59"/>
      <c r="J242" s="59"/>
    </row>
    <row r="243" spans="1:10">
      <c r="A243" s="59"/>
      <c r="B243" s="59"/>
      <c r="C243" s="59"/>
      <c r="D243" s="59"/>
      <c r="E243" s="59"/>
      <c r="F243" s="59"/>
      <c r="G243" s="59"/>
      <c r="H243" s="59"/>
      <c r="I243" s="59"/>
      <c r="J243" s="59"/>
    </row>
    <row r="246" spans="1:10" ht="30.75" customHeight="1"/>
    <row r="255" spans="1:10" ht="50.25" customHeight="1"/>
    <row r="266" ht="60" customHeight="1"/>
    <row r="275" ht="45" customHeight="1"/>
    <row r="282" ht="15.75" customHeight="1"/>
  </sheetData>
  <sheetProtection sheet="1" objects="1" scenarios="1"/>
  <protectedRanges>
    <protectedRange sqref="C4:H4" name="Диапазон1"/>
  </protectedRanges>
  <mergeCells count="281">
    <mergeCell ref="G12:H12"/>
    <mergeCell ref="G29:H29"/>
    <mergeCell ref="C28:D28"/>
    <mergeCell ref="E28:F28"/>
    <mergeCell ref="G28:H28"/>
    <mergeCell ref="C218:D218"/>
    <mergeCell ref="E218:F218"/>
    <mergeCell ref="G218:H218"/>
    <mergeCell ref="C217:D217"/>
    <mergeCell ref="E217:F217"/>
    <mergeCell ref="G217:H217"/>
    <mergeCell ref="C30:D30"/>
    <mergeCell ref="E30:F30"/>
    <mergeCell ref="G30:H30"/>
    <mergeCell ref="C34:D34"/>
    <mergeCell ref="E34:F34"/>
    <mergeCell ref="G34:H34"/>
    <mergeCell ref="C38:D38"/>
    <mergeCell ref="E38:F38"/>
    <mergeCell ref="G38:H38"/>
    <mergeCell ref="C42:D42"/>
    <mergeCell ref="E42:F42"/>
    <mergeCell ref="G42:H42"/>
    <mergeCell ref="A46:J46"/>
    <mergeCell ref="C25:D25"/>
    <mergeCell ref="E25:F25"/>
    <mergeCell ref="G25:H25"/>
    <mergeCell ref="C26:D26"/>
    <mergeCell ref="E26:F26"/>
    <mergeCell ref="G26:H26"/>
    <mergeCell ref="I24:J24"/>
    <mergeCell ref="I25:J25"/>
    <mergeCell ref="I26:J26"/>
    <mergeCell ref="A1:A2"/>
    <mergeCell ref="B1:B2"/>
    <mergeCell ref="C1:H1"/>
    <mergeCell ref="I1:J1"/>
    <mergeCell ref="C2:D2"/>
    <mergeCell ref="E2:F2"/>
    <mergeCell ref="G2:H2"/>
    <mergeCell ref="I2:J2"/>
    <mergeCell ref="C6:D6"/>
    <mergeCell ref="E6:F6"/>
    <mergeCell ref="G6:H6"/>
    <mergeCell ref="I6:J6"/>
    <mergeCell ref="A3:J3"/>
    <mergeCell ref="C4:D4"/>
    <mergeCell ref="E4:F4"/>
    <mergeCell ref="G4:H4"/>
    <mergeCell ref="I4:J4"/>
    <mergeCell ref="C5:D5"/>
    <mergeCell ref="E5:F5"/>
    <mergeCell ref="G5:H5"/>
    <mergeCell ref="I12:J12"/>
    <mergeCell ref="I5:J5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C12:D12"/>
    <mergeCell ref="E12:F12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20:D20"/>
    <mergeCell ref="E20:F20"/>
    <mergeCell ref="G20:H20"/>
    <mergeCell ref="I20:J20"/>
    <mergeCell ref="C21:D21"/>
    <mergeCell ref="E21:F21"/>
    <mergeCell ref="G21:H21"/>
    <mergeCell ref="I21:J21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I30:J30"/>
    <mergeCell ref="C31:D31"/>
    <mergeCell ref="E31:F31"/>
    <mergeCell ref="G31:H31"/>
    <mergeCell ref="I31:J31"/>
    <mergeCell ref="C22:D22"/>
    <mergeCell ref="E22:F22"/>
    <mergeCell ref="G22:H22"/>
    <mergeCell ref="I22:J22"/>
    <mergeCell ref="C23:D23"/>
    <mergeCell ref="E23:F23"/>
    <mergeCell ref="G23:H23"/>
    <mergeCell ref="I23:J23"/>
    <mergeCell ref="C27:D27"/>
    <mergeCell ref="E27:F27"/>
    <mergeCell ref="G27:H27"/>
    <mergeCell ref="I27:J27"/>
    <mergeCell ref="I28:J28"/>
    <mergeCell ref="I29:J29"/>
    <mergeCell ref="C29:D29"/>
    <mergeCell ref="E29:F29"/>
    <mergeCell ref="C24:D24"/>
    <mergeCell ref="E24:F24"/>
    <mergeCell ref="G24:H24"/>
    <mergeCell ref="I34:J34"/>
    <mergeCell ref="C35:D35"/>
    <mergeCell ref="E35:F35"/>
    <mergeCell ref="G35:H35"/>
    <mergeCell ref="I35:J35"/>
    <mergeCell ref="C32:D32"/>
    <mergeCell ref="E32:F32"/>
    <mergeCell ref="G32:H32"/>
    <mergeCell ref="I32:J32"/>
    <mergeCell ref="C33:D33"/>
    <mergeCell ref="E33:F33"/>
    <mergeCell ref="G33:H33"/>
    <mergeCell ref="I33:J33"/>
    <mergeCell ref="I38:J38"/>
    <mergeCell ref="C39:D39"/>
    <mergeCell ref="E39:F39"/>
    <mergeCell ref="G39:H39"/>
    <mergeCell ref="I39:J39"/>
    <mergeCell ref="C36:D36"/>
    <mergeCell ref="E36:F36"/>
    <mergeCell ref="G36:H36"/>
    <mergeCell ref="I36:J36"/>
    <mergeCell ref="C37:D37"/>
    <mergeCell ref="E37:F37"/>
    <mergeCell ref="G37:H37"/>
    <mergeCell ref="I37:J37"/>
    <mergeCell ref="I42:J42"/>
    <mergeCell ref="C43:D43"/>
    <mergeCell ref="E43:F43"/>
    <mergeCell ref="G43:H43"/>
    <mergeCell ref="I43:J43"/>
    <mergeCell ref="C40:D40"/>
    <mergeCell ref="E40:F40"/>
    <mergeCell ref="G40:H40"/>
    <mergeCell ref="I40:J40"/>
    <mergeCell ref="C41:D41"/>
    <mergeCell ref="E41:F41"/>
    <mergeCell ref="G41:H41"/>
    <mergeCell ref="I41:J41"/>
    <mergeCell ref="E44:F44"/>
    <mergeCell ref="G44:H44"/>
    <mergeCell ref="I44:J44"/>
    <mergeCell ref="C45:D45"/>
    <mergeCell ref="E45:F45"/>
    <mergeCell ref="G45:H45"/>
    <mergeCell ref="I45:J45"/>
    <mergeCell ref="A191:J191"/>
    <mergeCell ref="A192:A194"/>
    <mergeCell ref="B192:B194"/>
    <mergeCell ref="C192:H192"/>
    <mergeCell ref="I192:J193"/>
    <mergeCell ref="C193:D193"/>
    <mergeCell ref="E193:F193"/>
    <mergeCell ref="G193:H193"/>
    <mergeCell ref="A47:J47"/>
    <mergeCell ref="A48:A50"/>
    <mergeCell ref="B48:B50"/>
    <mergeCell ref="C48:H48"/>
    <mergeCell ref="I48:J49"/>
    <mergeCell ref="C49:D49"/>
    <mergeCell ref="E49:F49"/>
    <mergeCell ref="G49:H49"/>
    <mergeCell ref="C44:D44"/>
    <mergeCell ref="C213:D213"/>
    <mergeCell ref="E213:F213"/>
    <mergeCell ref="G213:H213"/>
    <mergeCell ref="I213:J213"/>
    <mergeCell ref="C214:D214"/>
    <mergeCell ref="E214:F214"/>
    <mergeCell ref="G214:H214"/>
    <mergeCell ref="I214:J214"/>
    <mergeCell ref="C215:D215"/>
    <mergeCell ref="E215:F215"/>
    <mergeCell ref="G215:H215"/>
    <mergeCell ref="I215:J215"/>
    <mergeCell ref="A210:J210"/>
    <mergeCell ref="C211:D211"/>
    <mergeCell ref="E211:F211"/>
    <mergeCell ref="G211:H211"/>
    <mergeCell ref="I211:J211"/>
    <mergeCell ref="C212:D212"/>
    <mergeCell ref="E212:F212"/>
    <mergeCell ref="G212:H212"/>
    <mergeCell ref="I212:J212"/>
    <mergeCell ref="C219:D219"/>
    <mergeCell ref="E219:F219"/>
    <mergeCell ref="G219:H219"/>
    <mergeCell ref="I219:J219"/>
    <mergeCell ref="C220:D220"/>
    <mergeCell ref="E220:F220"/>
    <mergeCell ref="G220:H220"/>
    <mergeCell ref="I220:J220"/>
    <mergeCell ref="I216:J216"/>
    <mergeCell ref="C216:D216"/>
    <mergeCell ref="E216:F216"/>
    <mergeCell ref="G216:H216"/>
    <mergeCell ref="I217:J217"/>
    <mergeCell ref="I218:J218"/>
    <mergeCell ref="C223:D223"/>
    <mergeCell ref="E223:F223"/>
    <mergeCell ref="G223:H223"/>
    <mergeCell ref="I223:J223"/>
    <mergeCell ref="C224:D224"/>
    <mergeCell ref="E224:F224"/>
    <mergeCell ref="G224:H224"/>
    <mergeCell ref="I224:J224"/>
    <mergeCell ref="C221:D221"/>
    <mergeCell ref="E221:F221"/>
    <mergeCell ref="G221:H221"/>
    <mergeCell ref="I221:J221"/>
    <mergeCell ref="C222:D222"/>
    <mergeCell ref="E222:F222"/>
    <mergeCell ref="G222:H222"/>
    <mergeCell ref="I222:J222"/>
    <mergeCell ref="C227:D227"/>
    <mergeCell ref="E227:F227"/>
    <mergeCell ref="G227:H227"/>
    <mergeCell ref="I227:J227"/>
    <mergeCell ref="C225:D225"/>
    <mergeCell ref="E225:F225"/>
    <mergeCell ref="G225:H225"/>
    <mergeCell ref="I225:J225"/>
    <mergeCell ref="C226:D226"/>
    <mergeCell ref="E226:F226"/>
    <mergeCell ref="G226:H226"/>
    <mergeCell ref="I226:J226"/>
    <mergeCell ref="H234:J234"/>
    <mergeCell ref="H235:J235"/>
    <mergeCell ref="A228:J228"/>
    <mergeCell ref="C229:D229"/>
    <mergeCell ref="E229:F229"/>
    <mergeCell ref="G229:H229"/>
    <mergeCell ref="I229:J229"/>
    <mergeCell ref="G241:J241"/>
    <mergeCell ref="H240:J240"/>
    <mergeCell ref="H236:J236"/>
    <mergeCell ref="C230:D230"/>
    <mergeCell ref="E230:F230"/>
    <mergeCell ref="G230:H230"/>
    <mergeCell ref="I230:J230"/>
    <mergeCell ref="B236:G236"/>
    <mergeCell ref="B237:G237"/>
    <mergeCell ref="B238:H238"/>
    <mergeCell ref="B234:D23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квартал 2024 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2025-02-14T11:48:47Z</dcterms:modified>
</cp:coreProperties>
</file>